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1616" windowHeight="9684" tabRatio="900" activeTab="6"/>
  </bookViews>
  <sheets>
    <sheet name="GENERALE" sheetId="16" r:id="rId1"/>
    <sheet name="FEMM" sheetId="2" r:id="rId2"/>
    <sheet name="JUN MASC" sheetId="11" r:id="rId3"/>
    <sheet name="SEN A" sheetId="10" r:id="rId4"/>
    <sheet name="SEN B" sheetId="9" r:id="rId5"/>
    <sheet name="SEN C" sheetId="8" r:id="rId6"/>
    <sheet name="VET" sheetId="7" r:id="rId7"/>
    <sheet name="AMATORI" sheetId="5" r:id="rId8"/>
    <sheet name="SQUADRE" sheetId="14" r:id="rId9"/>
    <sheet name="Foglio2" sheetId="15" r:id="rId10"/>
  </sheets>
  <definedNames>
    <definedName name="_xlnm._FilterDatabase" localSheetId="0" hidden="1">GENERALE!$B$7:$J$95</definedName>
    <definedName name="_xlnm.Print_Area" localSheetId="1">FEMM!$A$1:$K$31</definedName>
    <definedName name="_xlnm.Print_Area" localSheetId="0">GENERALE!$A$1:$K$74</definedName>
    <definedName name="_xlnm.Print_Titles" localSheetId="0">GENERALE!$1:$6</definedName>
  </definedNames>
  <calcPr calcId="125725"/>
</workbook>
</file>

<file path=xl/calcChain.xml><?xml version="1.0" encoding="utf-8"?>
<calcChain xmlns="http://schemas.openxmlformats.org/spreadsheetml/2006/main">
  <c r="J18" i="7"/>
  <c r="K95" i="16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54"/>
  <c r="K72"/>
  <c r="K42"/>
  <c r="K71"/>
  <c r="K70"/>
  <c r="K58"/>
  <c r="K25"/>
  <c r="K36"/>
  <c r="K55"/>
  <c r="K64"/>
  <c r="K30"/>
  <c r="K27"/>
  <c r="K46"/>
  <c r="K37"/>
  <c r="K68"/>
  <c r="K48"/>
  <c r="K17"/>
  <c r="K45"/>
  <c r="K22"/>
  <c r="K18"/>
  <c r="K10"/>
  <c r="K28"/>
  <c r="K57"/>
  <c r="K65"/>
  <c r="K31"/>
  <c r="K73"/>
  <c r="K26"/>
  <c r="K47"/>
  <c r="K19"/>
  <c r="K41"/>
  <c r="K12"/>
  <c r="K13"/>
  <c r="K35"/>
  <c r="K60"/>
  <c r="K11"/>
  <c r="K56"/>
  <c r="K33"/>
  <c r="K50"/>
  <c r="K62"/>
  <c r="K15"/>
  <c r="K43"/>
  <c r="K66"/>
  <c r="K63"/>
  <c r="K67"/>
  <c r="K52"/>
  <c r="K8"/>
  <c r="K16"/>
  <c r="K34"/>
  <c r="K61"/>
  <c r="K69"/>
  <c r="K14"/>
  <c r="K9"/>
  <c r="K40"/>
  <c r="K53"/>
  <c r="K74"/>
  <c r="K51"/>
  <c r="K49"/>
  <c r="K38"/>
  <c r="K24"/>
  <c r="K44"/>
  <c r="K32"/>
  <c r="K29"/>
  <c r="K59"/>
  <c r="K21"/>
  <c r="K39"/>
  <c r="K23"/>
  <c r="K20"/>
  <c r="J10" i="2"/>
  <c r="J11"/>
</calcChain>
</file>

<file path=xl/sharedStrings.xml><?xml version="1.0" encoding="utf-8"?>
<sst xmlns="http://schemas.openxmlformats.org/spreadsheetml/2006/main" count="848" uniqueCount="195">
  <si>
    <t>M/F</t>
  </si>
  <si>
    <t>CLASSIFICA GENERALE</t>
  </si>
  <si>
    <t>M</t>
  </si>
  <si>
    <t>F</t>
  </si>
  <si>
    <t xml:space="preserve">      ORDINE di ARRIVO CATEGORIA</t>
  </si>
  <si>
    <t>CICLOESCURSIONISTI</t>
  </si>
  <si>
    <t>POS</t>
  </si>
  <si>
    <t>NUM</t>
  </si>
  <si>
    <t>COGNOME</t>
  </si>
  <si>
    <t>NOME</t>
  </si>
  <si>
    <t>ANNO</t>
  </si>
  <si>
    <t>SQUADRA</t>
  </si>
  <si>
    <t>CAT</t>
  </si>
  <si>
    <t>TEMPO</t>
  </si>
  <si>
    <t>CARNIA BIKE</t>
  </si>
  <si>
    <t>VETERANI</t>
  </si>
  <si>
    <t>DIST</t>
  </si>
  <si>
    <t>CLASSIFICA ASSOLUTA FEMMINILE</t>
  </si>
  <si>
    <t xml:space="preserve">USD ALDO MORO              ASD CARNIA BIKE                   UISP                      </t>
  </si>
  <si>
    <t>Class</t>
  </si>
  <si>
    <t>JUNIOR</t>
  </si>
  <si>
    <t>MICHELE</t>
  </si>
  <si>
    <t xml:space="preserve">M </t>
  </si>
  <si>
    <t>SENIOR C</t>
  </si>
  <si>
    <t>ENGLARO</t>
  </si>
  <si>
    <t>CRISTIAN</t>
  </si>
  <si>
    <t>ESCURSIONISTI</t>
  </si>
  <si>
    <t>DE STALES</t>
  </si>
  <si>
    <t>MARCO</t>
  </si>
  <si>
    <t>FACHIN</t>
  </si>
  <si>
    <t>MAURIZIO</t>
  </si>
  <si>
    <t>CALLIGARIS</t>
  </si>
  <si>
    <t>SENIOR B</t>
  </si>
  <si>
    <t>PAVAN</t>
  </si>
  <si>
    <t>DINO</t>
  </si>
  <si>
    <t>FRANCESCO</t>
  </si>
  <si>
    <t>SENIOR A</t>
  </si>
  <si>
    <t>DAPIT</t>
  </si>
  <si>
    <t>ANDREA</t>
  </si>
  <si>
    <t>STALIS TEAM</t>
  </si>
  <si>
    <t>MANZATO</t>
  </si>
  <si>
    <t>FEDERICO</t>
  </si>
  <si>
    <t>MAURO</t>
  </si>
  <si>
    <t>NASSIMBENI</t>
  </si>
  <si>
    <t>STEFANO</t>
  </si>
  <si>
    <t>GUGLIELMINI</t>
  </si>
  <si>
    <t>MACORIG</t>
  </si>
  <si>
    <t>LUCA</t>
  </si>
  <si>
    <t>MATTIA</t>
  </si>
  <si>
    <t>FRANCO</t>
  </si>
  <si>
    <t>PASQUILI</t>
  </si>
  <si>
    <t>NICOLA</t>
  </si>
  <si>
    <t>PUNTEL</t>
  </si>
  <si>
    <t>MASSIMO</t>
  </si>
  <si>
    <t>GIULIANO</t>
  </si>
  <si>
    <t>GIANLUCA</t>
  </si>
  <si>
    <t>IVAN</t>
  </si>
  <si>
    <t>PAOLO</t>
  </si>
  <si>
    <t>RABASSI</t>
  </si>
  <si>
    <t>GIUSEPPE</t>
  </si>
  <si>
    <t>GONANO</t>
  </si>
  <si>
    <t>BRUNO</t>
  </si>
  <si>
    <t>TRUSGNACH</t>
  </si>
  <si>
    <t>FABRIZIO</t>
  </si>
  <si>
    <t>ORZAN</t>
  </si>
  <si>
    <t>RENATO</t>
  </si>
  <si>
    <t>CRAIGHERO</t>
  </si>
  <si>
    <t>TERRY</t>
  </si>
  <si>
    <t>VELOX</t>
  </si>
  <si>
    <t>ROCCASALVA</t>
  </si>
  <si>
    <t>CELLA</t>
  </si>
  <si>
    <t>PADOVAN</t>
  </si>
  <si>
    <t>MASSIMILIANO</t>
  </si>
  <si>
    <t>COPETTI</t>
  </si>
  <si>
    <t>MARINO</t>
  </si>
  <si>
    <t>SERGIO</t>
  </si>
  <si>
    <t xml:space="preserve">VALLE </t>
  </si>
  <si>
    <t>ROBERTO</t>
  </si>
  <si>
    <t>PALIAGA</t>
  </si>
  <si>
    <t>COCEANO</t>
  </si>
  <si>
    <t>LORENZO</t>
  </si>
  <si>
    <t>FLORIT</t>
  </si>
  <si>
    <t>GIACOMO</t>
  </si>
  <si>
    <t>ROSA</t>
  </si>
  <si>
    <t>PICCOLI</t>
  </si>
  <si>
    <t>IVALDI</t>
  </si>
  <si>
    <t>VERIO</t>
  </si>
  <si>
    <t>COTTUR</t>
  </si>
  <si>
    <t>ALDO MORO</t>
  </si>
  <si>
    <t>PEDALE GEMONESE</t>
  </si>
  <si>
    <t>PUNTI</t>
  </si>
  <si>
    <t>CARLOTTI</t>
  </si>
  <si>
    <t>21° TROFEO CARNIA IN MTB</t>
  </si>
  <si>
    <t xml:space="preserve">7° Trofeo MTB ERWIN MAIER MAURO DONEDDU </t>
  </si>
  <si>
    <t>CRONOSCALATA M.te PALUZZA-PROMOSIO 06/09/2015</t>
  </si>
  <si>
    <t>JUNIOR MASCHILE 2001-1998</t>
  </si>
  <si>
    <t>SENIOR A MASCHILE  1986-1997</t>
  </si>
  <si>
    <t>SENIOR B MASCHILE 1976 - 1985</t>
  </si>
  <si>
    <t>SENIOR C MASCHILE 1966 - 1975</t>
  </si>
  <si>
    <t>VETERANI MASCHILE 1965 e prec</t>
  </si>
  <si>
    <t>Art. 35 - Categorie</t>
  </si>
  <si>
    <t>I partecipanti iscritti verranno al momento dell’iscrizione, in base all’età, suddivisi nelle seguenti categorie:</t>
  </si>
  <si>
    <r>
      <t>Donne</t>
    </r>
    <r>
      <rPr>
        <sz val="10"/>
        <rFont val="Times New Roman"/>
        <family val="1"/>
      </rPr>
      <t xml:space="preserve"> </t>
    </r>
  </si>
  <si>
    <t>(2001 e precedenti)</t>
  </si>
  <si>
    <r>
      <t>Junior</t>
    </r>
    <r>
      <rPr>
        <sz val="10"/>
        <rFont val="Times New Roman"/>
        <family val="1"/>
      </rPr>
      <t xml:space="preserve"> </t>
    </r>
  </si>
  <si>
    <t xml:space="preserve"> </t>
  </si>
  <si>
    <r>
      <t>(dal 1998 al 2001)</t>
    </r>
    <r>
      <rPr>
        <b/>
        <sz val="10"/>
        <rFont val="Times New Roman"/>
        <family val="1"/>
      </rPr>
      <t xml:space="preserve"> </t>
    </r>
  </si>
  <si>
    <t>Senior A</t>
  </si>
  <si>
    <r>
      <t>(dal 1986 al 1997)</t>
    </r>
    <r>
      <rPr>
        <b/>
        <sz val="10"/>
        <rFont val="Times New Roman"/>
        <family val="1"/>
      </rPr>
      <t xml:space="preserve"> </t>
    </r>
  </si>
  <si>
    <r>
      <t>Senior B</t>
    </r>
    <r>
      <rPr>
        <sz val="10"/>
        <rFont val="Times New Roman"/>
        <family val="1"/>
      </rPr>
      <t xml:space="preserve"> </t>
    </r>
  </si>
  <si>
    <t>(dal 1976 al 1985)</t>
  </si>
  <si>
    <t xml:space="preserve">Senior C </t>
  </si>
  <si>
    <t>(dal 1966 al 1975)</t>
  </si>
  <si>
    <t xml:space="preserve">Veterani </t>
  </si>
  <si>
    <t>(dal 1965 e precedenti)</t>
  </si>
  <si>
    <t>Cicloescursionisti</t>
  </si>
  <si>
    <t>(anno di nascita 2001 e precedenti)</t>
  </si>
  <si>
    <t>DI RONCO</t>
  </si>
  <si>
    <t>CUSSIG BIKE</t>
  </si>
  <si>
    <t>CALDERINI</t>
  </si>
  <si>
    <t>CAPODIVENTO MTB</t>
  </si>
  <si>
    <t>SILVERIO</t>
  </si>
  <si>
    <t>SFREDDO</t>
  </si>
  <si>
    <t>NN</t>
  </si>
  <si>
    <t>MOZZON</t>
  </si>
  <si>
    <t>SGANCIO RAPIDO</t>
  </si>
  <si>
    <t>GIAZZON</t>
  </si>
  <si>
    <t>KARIN</t>
  </si>
  <si>
    <t>BARLOCCO</t>
  </si>
  <si>
    <t>GAVINI</t>
  </si>
  <si>
    <t>ALBERTO</t>
  </si>
  <si>
    <t>SPEEDY BIKE</t>
  </si>
  <si>
    <t>BANDIZIOL</t>
  </si>
  <si>
    <t>MAZZOLINI</t>
  </si>
  <si>
    <t>MANUEL</t>
  </si>
  <si>
    <t>GIAMPAOLO</t>
  </si>
  <si>
    <t>ALBANO</t>
  </si>
  <si>
    <t>SALVATORE</t>
  </si>
  <si>
    <t>DELIZIA</t>
  </si>
  <si>
    <t>CARAVELLO</t>
  </si>
  <si>
    <t>FORTEZZALAND</t>
  </si>
  <si>
    <t>D'ANDREA</t>
  </si>
  <si>
    <t>CEFUTA</t>
  </si>
  <si>
    <t>TOMAZ</t>
  </si>
  <si>
    <t>DJAK</t>
  </si>
  <si>
    <t>STEFANEL</t>
  </si>
  <si>
    <t>TEAM LEON</t>
  </si>
  <si>
    <t>DE VITO</t>
  </si>
  <si>
    <t>CARLO</t>
  </si>
  <si>
    <t>GUERRA</t>
  </si>
  <si>
    <t>LOZZA</t>
  </si>
  <si>
    <t>STELLA AZZURRA</t>
  </si>
  <si>
    <t>VERITTI</t>
  </si>
  <si>
    <t>GIANCARLO</t>
  </si>
  <si>
    <t>FORGIARINI</t>
  </si>
  <si>
    <t>MARIO</t>
  </si>
  <si>
    <t xml:space="preserve">TODONE </t>
  </si>
  <si>
    <t>DANY</t>
  </si>
  <si>
    <t>SANVITESE</t>
  </si>
  <si>
    <t>MASTRACCHIO</t>
  </si>
  <si>
    <t>PEDALE TARVISIANO</t>
  </si>
  <si>
    <t>MOROCUTTI</t>
  </si>
  <si>
    <t>GIONNI</t>
  </si>
  <si>
    <t>COLONNELLO</t>
  </si>
  <si>
    <t>TEAM FRIULI</t>
  </si>
  <si>
    <t>LIZIER</t>
  </si>
  <si>
    <t>FUN BIKE</t>
  </si>
  <si>
    <t>CROATTO</t>
  </si>
  <si>
    <t>IOLE</t>
  </si>
  <si>
    <t>GUIDO</t>
  </si>
  <si>
    <t>GRIGIONERI</t>
  </si>
  <si>
    <t>AMATORI CERCIVENTO</t>
  </si>
  <si>
    <t>DASSI</t>
  </si>
  <si>
    <t>GIORGESSI</t>
  </si>
  <si>
    <t xml:space="preserve">SAVIANO </t>
  </si>
  <si>
    <t>SELENATI</t>
  </si>
  <si>
    <t>THOMAS</t>
  </si>
  <si>
    <t>DI BERNARDO</t>
  </si>
  <si>
    <t>MATTEO</t>
  </si>
  <si>
    <t>CAPELLARI</t>
  </si>
  <si>
    <t>PESARIIS</t>
  </si>
  <si>
    <t>BIKE LEON</t>
  </si>
  <si>
    <t>POLO</t>
  </si>
  <si>
    <t>AMICI E BICI</t>
  </si>
  <si>
    <t>ANTOINE</t>
  </si>
  <si>
    <t>D'ODORICO</t>
  </si>
  <si>
    <t>ESTER</t>
  </si>
  <si>
    <t>DE ALTI</t>
  </si>
  <si>
    <t>IGOR</t>
  </si>
  <si>
    <t>BOLLA</t>
  </si>
  <si>
    <t xml:space="preserve">MORO </t>
  </si>
  <si>
    <t xml:space="preserve">SENIOR A </t>
  </si>
  <si>
    <t>femminile</t>
  </si>
  <si>
    <t>FEMMINILE</t>
  </si>
  <si>
    <t>nn</t>
  </si>
</sst>
</file>

<file path=xl/styles.xml><?xml version="1.0" encoding="utf-8"?>
<styleSheet xmlns="http://schemas.openxmlformats.org/spreadsheetml/2006/main">
  <numFmts count="4">
    <numFmt numFmtId="164" formatCode="_-[$€]\ * #,##0.00_-;\-[$€]\ * #,##0.00_-;_-[$€]\ * &quot;-&quot;??_-;_-@_-"/>
    <numFmt numFmtId="165" formatCode="h:mm\'ss"/>
    <numFmt numFmtId="166" formatCode="m\'ss"/>
    <numFmt numFmtId="167" formatCode="[$-F400]h:mm:ss\ AM/PM"/>
  </numFmts>
  <fonts count="29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166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49" fontId="14" fillId="0" borderId="0" xfId="0" applyNumberFormat="1" applyFont="1"/>
    <xf numFmtId="0" fontId="15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167" fontId="16" fillId="2" borderId="1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Alignment="1">
      <alignment horizontal="center" vertical="center"/>
    </xf>
    <xf numFmtId="0" fontId="17" fillId="0" borderId="0" xfId="0" applyFont="1"/>
    <xf numFmtId="49" fontId="18" fillId="0" borderId="0" xfId="0" applyNumberFormat="1" applyFont="1"/>
    <xf numFmtId="49" fontId="18" fillId="0" borderId="0" xfId="0" applyNumberFormat="1" applyFont="1" applyBorder="1"/>
    <xf numFmtId="0" fontId="0" fillId="0" borderId="0" xfId="0" applyAlignment="1">
      <alignment horizontal="right"/>
    </xf>
    <xf numFmtId="49" fontId="14" fillId="0" borderId="0" xfId="0" applyNumberFormat="1" applyFont="1" applyFill="1"/>
    <xf numFmtId="0" fontId="17" fillId="0" borderId="0" xfId="0" applyFont="1" applyFill="1"/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7" fontId="17" fillId="0" borderId="0" xfId="0" applyNumberFormat="1" applyFont="1"/>
    <xf numFmtId="0" fontId="11" fillId="0" borderId="0" xfId="0" applyFont="1"/>
    <xf numFmtId="1" fontId="14" fillId="0" borderId="0" xfId="0" applyNumberFormat="1" applyFont="1"/>
    <xf numFmtId="1" fontId="17" fillId="0" borderId="0" xfId="0" applyNumberFormat="1" applyFont="1"/>
    <xf numFmtId="1" fontId="14" fillId="0" borderId="0" xfId="0" applyNumberFormat="1" applyFont="1" applyFill="1"/>
    <xf numFmtId="1" fontId="17" fillId="0" borderId="0" xfId="0" applyNumberFormat="1" applyFont="1" applyFill="1"/>
    <xf numFmtId="0" fontId="17" fillId="0" borderId="0" xfId="0" applyFont="1" applyFill="1" applyAlignment="1">
      <alignment horizontal="left"/>
    </xf>
    <xf numFmtId="167" fontId="14" fillId="0" borderId="0" xfId="0" applyNumberFormat="1" applyFont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/>
    <xf numFmtId="1" fontId="19" fillId="0" borderId="0" xfId="0" applyNumberFormat="1" applyFont="1"/>
    <xf numFmtId="0" fontId="10" fillId="0" borderId="0" xfId="0" applyFont="1" applyBorder="1" applyAlignment="1">
      <alignment horizontal="left"/>
    </xf>
    <xf numFmtId="167" fontId="1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49" fontId="20" fillId="0" borderId="0" xfId="0" applyNumberFormat="1" applyFont="1"/>
    <xf numFmtId="49" fontId="19" fillId="0" borderId="0" xfId="0" applyNumberFormat="1" applyFont="1"/>
    <xf numFmtId="49" fontId="20" fillId="0" borderId="0" xfId="0" applyNumberFormat="1" applyFont="1" applyFill="1" applyBorder="1"/>
    <xf numFmtId="1" fontId="19" fillId="0" borderId="0" xfId="0" applyNumberFormat="1" applyFont="1" applyFill="1"/>
    <xf numFmtId="49" fontId="19" fillId="0" borderId="0" xfId="0" applyNumberFormat="1" applyFont="1" applyFill="1"/>
    <xf numFmtId="49" fontId="20" fillId="0" borderId="0" xfId="0" applyNumberFormat="1" applyFont="1" applyBorder="1"/>
    <xf numFmtId="0" fontId="11" fillId="0" borderId="0" xfId="0" applyFont="1" applyFill="1"/>
    <xf numFmtId="0" fontId="10" fillId="0" borderId="0" xfId="0" applyFont="1" applyFill="1"/>
    <xf numFmtId="49" fontId="20" fillId="0" borderId="0" xfId="0" applyNumberFormat="1" applyFont="1" applyFill="1"/>
    <xf numFmtId="1" fontId="10" fillId="0" borderId="0" xfId="0" applyNumberFormat="1" applyFont="1"/>
    <xf numFmtId="167" fontId="5" fillId="0" borderId="0" xfId="0" applyNumberFormat="1" applyFont="1" applyAlignment="1">
      <alignment horizontal="center"/>
    </xf>
    <xf numFmtId="167" fontId="0" fillId="0" borderId="0" xfId="0" applyNumberFormat="1"/>
    <xf numFmtId="167" fontId="5" fillId="0" borderId="0" xfId="0" applyNumberFormat="1" applyFont="1" applyAlignment="1">
      <alignment horizontal="right"/>
    </xf>
    <xf numFmtId="167" fontId="19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4" fillId="0" borderId="0" xfId="0" applyNumberFormat="1" applyFont="1"/>
    <xf numFmtId="0" fontId="9" fillId="3" borderId="1" xfId="0" applyFont="1" applyFill="1" applyBorder="1" applyAlignment="1">
      <alignment horizontal="center"/>
    </xf>
    <xf numFmtId="0" fontId="17" fillId="0" borderId="1" xfId="0" applyFont="1" applyBorder="1"/>
    <xf numFmtId="0" fontId="1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1" fontId="2" fillId="0" borderId="0" xfId="0" quotePrefix="1" applyNumberFormat="1" applyFont="1" applyFill="1"/>
    <xf numFmtId="1" fontId="2" fillId="0" borderId="0" xfId="0" quotePrefix="1" applyNumberFormat="1" applyFont="1"/>
    <xf numFmtId="1" fontId="2" fillId="0" borderId="0" xfId="0" applyNumberFormat="1" applyFont="1"/>
    <xf numFmtId="1" fontId="21" fillId="0" borderId="0" xfId="0" quotePrefix="1" applyNumberFormat="1" applyFont="1"/>
    <xf numFmtId="0" fontId="4" fillId="0" borderId="0" xfId="0" applyFont="1" applyAlignment="1">
      <alignment horizontal="center"/>
    </xf>
    <xf numFmtId="0" fontId="9" fillId="0" borderId="1" xfId="0" applyFont="1" applyBorder="1"/>
    <xf numFmtId="49" fontId="19" fillId="0" borderId="0" xfId="0" applyNumberFormat="1" applyFont="1" applyFill="1" applyBorder="1"/>
    <xf numFmtId="49" fontId="19" fillId="0" borderId="0" xfId="0" applyNumberFormat="1" applyFont="1" applyBorder="1"/>
    <xf numFmtId="49" fontId="14" fillId="0" borderId="0" xfId="0" applyNumberFormat="1" applyFont="1" applyBorder="1"/>
    <xf numFmtId="0" fontId="21" fillId="0" borderId="0" xfId="0" applyFont="1"/>
    <xf numFmtId="49" fontId="2" fillId="0" borderId="0" xfId="0" applyNumberFormat="1" applyFont="1" applyFill="1"/>
    <xf numFmtId="49" fontId="2" fillId="0" borderId="0" xfId="0" applyNumberFormat="1" applyFont="1"/>
    <xf numFmtId="49" fontId="22" fillId="0" borderId="0" xfId="0" applyNumberFormat="1" applyFont="1"/>
    <xf numFmtId="49" fontId="22" fillId="0" borderId="0" xfId="0" applyNumberFormat="1" applyFont="1" applyFill="1"/>
    <xf numFmtId="0" fontId="21" fillId="0" borderId="0" xfId="0" applyFont="1" applyFill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" fontId="2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23" fillId="2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right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4" fillId="0" borderId="1" xfId="0" applyNumberFormat="1" applyFont="1" applyBorder="1"/>
    <xf numFmtId="49" fontId="24" fillId="0" borderId="1" xfId="0" applyNumberFormat="1" applyFont="1" applyBorder="1"/>
    <xf numFmtId="0" fontId="9" fillId="0" borderId="1" xfId="0" applyFont="1" applyBorder="1" applyAlignment="1">
      <alignment horizontal="left"/>
    </xf>
    <xf numFmtId="167" fontId="24" fillId="0" borderId="1" xfId="0" applyNumberFormat="1" applyFont="1" applyBorder="1" applyAlignment="1">
      <alignment horizontal="right" vertical="center"/>
    </xf>
    <xf numFmtId="167" fontId="24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/>
    <xf numFmtId="49" fontId="24" fillId="0" borderId="1" xfId="0" applyNumberFormat="1" applyFont="1" applyFill="1" applyBorder="1"/>
    <xf numFmtId="1" fontId="24" fillId="0" borderId="1" xfId="0" applyNumberFormat="1" applyFont="1" applyFill="1" applyBorder="1"/>
    <xf numFmtId="167" fontId="24" fillId="0" borderId="1" xfId="0" applyNumberFormat="1" applyFont="1" applyBorder="1" applyAlignment="1">
      <alignment horizontal="right"/>
    </xf>
    <xf numFmtId="1" fontId="23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1" fontId="9" fillId="0" borderId="1" xfId="0" applyNumberFormat="1" applyFont="1" applyFill="1" applyBorder="1"/>
    <xf numFmtId="0" fontId="3" fillId="0" borderId="1" xfId="0" applyFont="1" applyBorder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9" fillId="0" borderId="1" xfId="0" quotePrefix="1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7" xfId="0" applyFont="1" applyBorder="1" applyAlignment="1">
      <alignment horizontal="center"/>
    </xf>
    <xf numFmtId="1" fontId="28" fillId="0" borderId="7" xfId="0" applyNumberFormat="1" applyFont="1" applyBorder="1" applyAlignment="1">
      <alignment horizontal="center"/>
    </xf>
    <xf numFmtId="0" fontId="24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9" xfId="0" applyFont="1" applyBorder="1"/>
    <xf numFmtId="0" fontId="26" fillId="0" borderId="0" xfId="0" applyFont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3">
    <cellStyle name="Euro" xfId="1"/>
    <cellStyle name="Excel Built-in Normal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243840</xdr:colOff>
      <xdr:row>0</xdr:row>
      <xdr:rowOff>53340</xdr:rowOff>
    </xdr:from>
    <xdr:to>
      <xdr:col>10</xdr:col>
      <xdr:colOff>403860</xdr:colOff>
      <xdr:row>4</xdr:row>
      <xdr:rowOff>15240</xdr:rowOff>
    </xdr:to>
    <xdr:pic>
      <xdr:nvPicPr>
        <xdr:cNvPr id="20582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0340" y="53340"/>
          <a:ext cx="84582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-68580</xdr:colOff>
      <xdr:row>0</xdr:row>
      <xdr:rowOff>0</xdr:rowOff>
    </xdr:from>
    <xdr:to>
      <xdr:col>4</xdr:col>
      <xdr:colOff>114300</xdr:colOff>
      <xdr:row>5</xdr:row>
      <xdr:rowOff>7620</xdr:rowOff>
    </xdr:to>
    <xdr:pic>
      <xdr:nvPicPr>
        <xdr:cNvPr id="20583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-68580" y="0"/>
          <a:ext cx="179070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198120</xdr:colOff>
      <xdr:row>5</xdr:row>
      <xdr:rowOff>7620</xdr:rowOff>
    </xdr:to>
    <xdr:pic>
      <xdr:nvPicPr>
        <xdr:cNvPr id="20584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180594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45720</xdr:rowOff>
    </xdr:from>
    <xdr:to>
      <xdr:col>10</xdr:col>
      <xdr:colOff>784860</xdr:colOff>
      <xdr:row>4</xdr:row>
      <xdr:rowOff>213360</xdr:rowOff>
    </xdr:to>
    <xdr:pic>
      <xdr:nvPicPr>
        <xdr:cNvPr id="2315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6320" y="45720"/>
          <a:ext cx="103632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0</xdr:row>
      <xdr:rowOff>137160</xdr:rowOff>
    </xdr:from>
    <xdr:to>
      <xdr:col>2</xdr:col>
      <xdr:colOff>693420</xdr:colOff>
      <xdr:row>3</xdr:row>
      <xdr:rowOff>205740</xdr:rowOff>
    </xdr:to>
    <xdr:pic>
      <xdr:nvPicPr>
        <xdr:cNvPr id="2316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37160"/>
          <a:ext cx="2019300" cy="678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175260</xdr:colOff>
      <xdr:row>0</xdr:row>
      <xdr:rowOff>7620</xdr:rowOff>
    </xdr:from>
    <xdr:to>
      <xdr:col>11</xdr:col>
      <xdr:colOff>304800</xdr:colOff>
      <xdr:row>4</xdr:row>
      <xdr:rowOff>175260</xdr:rowOff>
    </xdr:to>
    <xdr:pic>
      <xdr:nvPicPr>
        <xdr:cNvPr id="3275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41920" y="7620"/>
          <a:ext cx="104394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15240</xdr:rowOff>
    </xdr:from>
    <xdr:to>
      <xdr:col>2</xdr:col>
      <xdr:colOff>617220</xdr:colOff>
      <xdr:row>4</xdr:row>
      <xdr:rowOff>53340</xdr:rowOff>
    </xdr:to>
    <xdr:pic>
      <xdr:nvPicPr>
        <xdr:cNvPr id="3276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82880"/>
          <a:ext cx="116586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350520</xdr:colOff>
      <xdr:row>0</xdr:row>
      <xdr:rowOff>22860</xdr:rowOff>
    </xdr:from>
    <xdr:to>
      <xdr:col>9</xdr:col>
      <xdr:colOff>243840</xdr:colOff>
      <xdr:row>4</xdr:row>
      <xdr:rowOff>15240</xdr:rowOff>
    </xdr:to>
    <xdr:pic>
      <xdr:nvPicPr>
        <xdr:cNvPr id="429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82740" y="22860"/>
          <a:ext cx="876300" cy="822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731520</xdr:colOff>
      <xdr:row>4</xdr:row>
      <xdr:rowOff>38100</xdr:rowOff>
    </xdr:to>
    <xdr:pic>
      <xdr:nvPicPr>
        <xdr:cNvPr id="430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24968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</xdr:colOff>
      <xdr:row>0</xdr:row>
      <xdr:rowOff>60960</xdr:rowOff>
    </xdr:from>
    <xdr:to>
      <xdr:col>10</xdr:col>
      <xdr:colOff>304800</xdr:colOff>
      <xdr:row>5</xdr:row>
      <xdr:rowOff>0</xdr:rowOff>
    </xdr:to>
    <xdr:pic>
      <xdr:nvPicPr>
        <xdr:cNvPr id="5323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7480" y="60960"/>
          <a:ext cx="105156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3</xdr:col>
      <xdr:colOff>7620</xdr:colOff>
      <xdr:row>4</xdr:row>
      <xdr:rowOff>60960</xdr:rowOff>
    </xdr:to>
    <xdr:pic>
      <xdr:nvPicPr>
        <xdr:cNvPr id="5324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287780" cy="708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914400</xdr:colOff>
      <xdr:row>0</xdr:row>
      <xdr:rowOff>0</xdr:rowOff>
    </xdr:from>
    <xdr:to>
      <xdr:col>10</xdr:col>
      <xdr:colOff>76200</xdr:colOff>
      <xdr:row>4</xdr:row>
      <xdr:rowOff>30480</xdr:rowOff>
    </xdr:to>
    <xdr:pic>
      <xdr:nvPicPr>
        <xdr:cNvPr id="6347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9800" y="0"/>
          <a:ext cx="89916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868680</xdr:colOff>
      <xdr:row>4</xdr:row>
      <xdr:rowOff>53340</xdr:rowOff>
    </xdr:to>
    <xdr:pic>
      <xdr:nvPicPr>
        <xdr:cNvPr id="6348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386840" cy="701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236220</xdr:colOff>
      <xdr:row>0</xdr:row>
      <xdr:rowOff>0</xdr:rowOff>
    </xdr:from>
    <xdr:to>
      <xdr:col>9</xdr:col>
      <xdr:colOff>137160</xdr:colOff>
      <xdr:row>4</xdr:row>
      <xdr:rowOff>7620</xdr:rowOff>
    </xdr:to>
    <xdr:pic>
      <xdr:nvPicPr>
        <xdr:cNvPr id="7371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24600" y="0"/>
          <a:ext cx="88392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723900</xdr:colOff>
      <xdr:row>4</xdr:row>
      <xdr:rowOff>15240</xdr:rowOff>
    </xdr:to>
    <xdr:pic>
      <xdr:nvPicPr>
        <xdr:cNvPr id="7372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242060" cy="662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243840</xdr:colOff>
      <xdr:row>0</xdr:row>
      <xdr:rowOff>22860</xdr:rowOff>
    </xdr:from>
    <xdr:to>
      <xdr:col>9</xdr:col>
      <xdr:colOff>198120</xdr:colOff>
      <xdr:row>4</xdr:row>
      <xdr:rowOff>76200</xdr:rowOff>
    </xdr:to>
    <xdr:pic>
      <xdr:nvPicPr>
        <xdr:cNvPr id="941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4580" y="22860"/>
          <a:ext cx="937260" cy="883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1</xdr:row>
      <xdr:rowOff>15240</xdr:rowOff>
    </xdr:from>
    <xdr:to>
      <xdr:col>2</xdr:col>
      <xdr:colOff>716280</xdr:colOff>
      <xdr:row>4</xdr:row>
      <xdr:rowOff>38100</xdr:rowOff>
    </xdr:to>
    <xdr:pic>
      <xdr:nvPicPr>
        <xdr:cNvPr id="942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182880"/>
          <a:ext cx="123444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236220</xdr:colOff>
      <xdr:row>2</xdr:row>
      <xdr:rowOff>22860</xdr:rowOff>
    </xdr:from>
    <xdr:to>
      <xdr:col>9</xdr:col>
      <xdr:colOff>533400</xdr:colOff>
      <xdr:row>7</xdr:row>
      <xdr:rowOff>121920</xdr:rowOff>
    </xdr:to>
    <xdr:pic>
      <xdr:nvPicPr>
        <xdr:cNvPr id="19509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9380" y="358140"/>
          <a:ext cx="906780" cy="1150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30480</xdr:colOff>
      <xdr:row>3</xdr:row>
      <xdr:rowOff>15240</xdr:rowOff>
    </xdr:from>
    <xdr:to>
      <xdr:col>2</xdr:col>
      <xdr:colOff>716280</xdr:colOff>
      <xdr:row>6</xdr:row>
      <xdr:rowOff>38100</xdr:rowOff>
    </xdr:to>
    <xdr:pic>
      <xdr:nvPicPr>
        <xdr:cNvPr id="19510" name="Immagine 4" descr="Descrizione: Descrizione: R:\usaldomoroxbkupsuC\logotipi\Copia di aldo moro orizz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" y="518160"/>
          <a:ext cx="1905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0"/>
  <sheetViews>
    <sheetView view="pageBreakPreview" zoomScaleNormal="100" zoomScaleSheetLayoutView="100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B6" sqref="B6:L6"/>
    </sheetView>
  </sheetViews>
  <sheetFormatPr defaultRowHeight="13.8"/>
  <cols>
    <col min="1" max="1" width="5.44140625" style="6" bestFit="1" customWidth="1"/>
    <col min="2" max="2" width="0.5546875" hidden="1" customWidth="1"/>
    <col min="3" max="3" width="5.6640625" style="80" bestFit="1" customWidth="1"/>
    <col min="4" max="4" width="15.33203125" style="7" customWidth="1"/>
    <col min="5" max="5" width="14.5546875" style="7" customWidth="1"/>
    <col min="6" max="6" width="9.77734375" customWidth="1"/>
    <col min="7" max="7" width="26.88671875" bestFit="1" customWidth="1"/>
    <col min="8" max="8" width="9.33203125" customWidth="1"/>
    <col min="9" max="9" width="14.33203125" customWidth="1"/>
    <col min="10" max="10" width="10" style="52" customWidth="1"/>
    <col min="11" max="11" width="9.44140625" style="49" customWidth="1"/>
    <col min="13" max="13" width="4.5546875" customWidth="1"/>
    <col min="14" max="14" width="15.109375" customWidth="1"/>
    <col min="15" max="15" width="29" style="70" customWidth="1"/>
    <col min="16" max="19" width="15.109375" customWidth="1"/>
  </cols>
  <sheetData>
    <row r="1" spans="1:19">
      <c r="B1" s="121" t="s">
        <v>18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9" ht="17.399999999999999">
      <c r="B2" s="1"/>
      <c r="C2" s="76"/>
      <c r="D2" s="1"/>
      <c r="E2" s="1"/>
      <c r="F2" s="1"/>
      <c r="G2" s="1"/>
      <c r="H2" s="1"/>
      <c r="I2" s="1"/>
      <c r="J2" s="50"/>
      <c r="K2" s="53"/>
      <c r="L2" s="4"/>
    </row>
    <row r="3" spans="1:19" ht="17.399999999999999">
      <c r="B3" s="122" t="s">
        <v>92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9" ht="17.399999999999999">
      <c r="B4" s="122" t="s">
        <v>93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9" ht="17.399999999999999">
      <c r="B5" s="123" t="s">
        <v>94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9" ht="21">
      <c r="B6" s="124" t="s">
        <v>1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9">
      <c r="A7" s="54" t="s">
        <v>19</v>
      </c>
      <c r="B7" s="82" t="s">
        <v>6</v>
      </c>
      <c r="C7" s="83" t="s">
        <v>7</v>
      </c>
      <c r="D7" s="84" t="s">
        <v>8</v>
      </c>
      <c r="E7" s="84" t="s">
        <v>9</v>
      </c>
      <c r="F7" s="85" t="s">
        <v>10</v>
      </c>
      <c r="G7" s="84" t="s">
        <v>11</v>
      </c>
      <c r="H7" s="84" t="s">
        <v>0</v>
      </c>
      <c r="I7" s="84" t="s">
        <v>12</v>
      </c>
      <c r="J7" s="86" t="s">
        <v>13</v>
      </c>
      <c r="K7" s="87" t="s">
        <v>16</v>
      </c>
    </row>
    <row r="8" spans="1:19" s="14" customFormat="1">
      <c r="A8" s="88">
        <v>1</v>
      </c>
      <c r="B8" s="89">
        <v>3</v>
      </c>
      <c r="C8" s="78">
        <v>22</v>
      </c>
      <c r="D8" s="91" t="s">
        <v>142</v>
      </c>
      <c r="E8" s="91" t="s">
        <v>143</v>
      </c>
      <c r="F8" s="90">
        <v>1987</v>
      </c>
      <c r="G8" s="91" t="s">
        <v>144</v>
      </c>
      <c r="H8" s="66" t="s">
        <v>2</v>
      </c>
      <c r="I8" s="92" t="s">
        <v>36</v>
      </c>
      <c r="J8" s="93">
        <v>3.5416666666666666E-2</v>
      </c>
      <c r="K8" s="94">
        <f>J8-$J$8</f>
        <v>0</v>
      </c>
      <c r="M8" s="38"/>
      <c r="N8" s="34"/>
      <c r="O8" s="73"/>
      <c r="P8" s="33"/>
      <c r="Q8" s="35"/>
      <c r="R8" s="36"/>
      <c r="S8" s="13"/>
    </row>
    <row r="9" spans="1:19" s="14" customFormat="1" ht="15" customHeight="1">
      <c r="A9" s="88">
        <v>2</v>
      </c>
      <c r="B9" s="89">
        <v>51</v>
      </c>
      <c r="C9" s="78">
        <v>16</v>
      </c>
      <c r="D9" s="92" t="s">
        <v>46</v>
      </c>
      <c r="E9" s="66" t="s">
        <v>47</v>
      </c>
      <c r="F9" s="95">
        <v>1988</v>
      </c>
      <c r="G9" s="66" t="s">
        <v>132</v>
      </c>
      <c r="H9" s="66" t="s">
        <v>2</v>
      </c>
      <c r="I9" s="92" t="s">
        <v>36</v>
      </c>
      <c r="J9" s="93">
        <v>3.6331018518518519E-2</v>
      </c>
      <c r="K9" s="94">
        <f>J9-$J$8</f>
        <v>9.1435185185185369E-4</v>
      </c>
      <c r="L9"/>
      <c r="M9"/>
      <c r="N9"/>
      <c r="O9" s="70"/>
      <c r="P9"/>
      <c r="Q9"/>
      <c r="R9"/>
      <c r="S9"/>
    </row>
    <row r="10" spans="1:19" s="14" customFormat="1" ht="15" customHeight="1">
      <c r="A10" s="88">
        <v>3</v>
      </c>
      <c r="B10" s="89">
        <v>43</v>
      </c>
      <c r="C10" s="78">
        <v>53</v>
      </c>
      <c r="D10" s="91" t="s">
        <v>173</v>
      </c>
      <c r="E10" s="91" t="s">
        <v>47</v>
      </c>
      <c r="F10" s="90">
        <v>1983</v>
      </c>
      <c r="G10" s="91" t="s">
        <v>14</v>
      </c>
      <c r="H10" s="66" t="s">
        <v>2</v>
      </c>
      <c r="I10" s="92" t="s">
        <v>32</v>
      </c>
      <c r="J10" s="93">
        <v>3.6388888888888887E-2</v>
      </c>
      <c r="K10" s="94">
        <f>J10-$J$8</f>
        <v>9.7222222222222154E-4</v>
      </c>
      <c r="N10" s="26"/>
      <c r="O10" s="70"/>
      <c r="Q10" s="35"/>
      <c r="R10" s="36"/>
      <c r="S10" s="13"/>
    </row>
    <row r="11" spans="1:19" s="14" customFormat="1" ht="15" customHeight="1">
      <c r="A11" s="88">
        <v>4</v>
      </c>
      <c r="B11" s="89">
        <v>30</v>
      </c>
      <c r="C11" s="78">
        <v>33</v>
      </c>
      <c r="D11" s="96" t="s">
        <v>40</v>
      </c>
      <c r="E11" s="96" t="s">
        <v>41</v>
      </c>
      <c r="F11" s="97">
        <v>1996</v>
      </c>
      <c r="G11" s="96" t="s">
        <v>132</v>
      </c>
      <c r="H11" s="66" t="s">
        <v>2</v>
      </c>
      <c r="I11" s="92" t="s">
        <v>36</v>
      </c>
      <c r="J11" s="93">
        <v>3.6481481481481483E-2</v>
      </c>
      <c r="K11" s="94">
        <f>J11-$J$8</f>
        <v>1.064814814814817E-3</v>
      </c>
      <c r="N11" s="28"/>
      <c r="O11" s="75"/>
      <c r="Q11" s="35"/>
      <c r="R11" s="36"/>
      <c r="S11" s="13"/>
    </row>
    <row r="12" spans="1:19" s="14" customFormat="1" ht="15" customHeight="1">
      <c r="A12" s="88">
        <v>5</v>
      </c>
      <c r="B12" s="89">
        <v>15</v>
      </c>
      <c r="C12" s="78">
        <v>37</v>
      </c>
      <c r="D12" s="91" t="s">
        <v>163</v>
      </c>
      <c r="E12" s="91" t="s">
        <v>57</v>
      </c>
      <c r="F12" s="90">
        <v>1981</v>
      </c>
      <c r="G12" s="91" t="s">
        <v>164</v>
      </c>
      <c r="H12" s="66" t="s">
        <v>2</v>
      </c>
      <c r="I12" s="92" t="s">
        <v>32</v>
      </c>
      <c r="J12" s="93">
        <v>3.6550925925925924E-2</v>
      </c>
      <c r="K12" s="94">
        <f>J12-$J$8</f>
        <v>1.1342592592592585E-3</v>
      </c>
      <c r="N12" s="34"/>
      <c r="O12" s="70"/>
      <c r="P12" s="33"/>
      <c r="Q12" s="35"/>
      <c r="R12" s="36"/>
      <c r="S12" s="13"/>
    </row>
    <row r="13" spans="1:19" s="14" customFormat="1" ht="15" customHeight="1">
      <c r="A13" s="88">
        <v>6</v>
      </c>
      <c r="B13" s="89">
        <v>17</v>
      </c>
      <c r="C13" s="78">
        <v>36</v>
      </c>
      <c r="D13" s="66" t="s">
        <v>161</v>
      </c>
      <c r="E13" s="66" t="s">
        <v>162</v>
      </c>
      <c r="F13" s="90">
        <v>1973</v>
      </c>
      <c r="G13" s="66" t="s">
        <v>88</v>
      </c>
      <c r="H13" s="66" t="s">
        <v>2</v>
      </c>
      <c r="I13" s="92" t="s">
        <v>23</v>
      </c>
      <c r="J13" s="93">
        <v>3.7175925925925925E-2</v>
      </c>
      <c r="K13" s="94">
        <f>J13-$J$8</f>
        <v>1.759259259259259E-3</v>
      </c>
      <c r="N13" s="34"/>
      <c r="O13" s="73"/>
      <c r="P13" s="33"/>
      <c r="Q13" s="35"/>
      <c r="R13" s="36"/>
      <c r="S13" s="13"/>
    </row>
    <row r="14" spans="1:19" s="14" customFormat="1">
      <c r="A14" s="88">
        <v>7</v>
      </c>
      <c r="B14" s="89">
        <v>23</v>
      </c>
      <c r="C14" s="78">
        <v>17</v>
      </c>
      <c r="D14" s="91" t="s">
        <v>136</v>
      </c>
      <c r="E14" s="91" t="s">
        <v>137</v>
      </c>
      <c r="F14" s="90">
        <v>1963</v>
      </c>
      <c r="G14" s="66" t="s">
        <v>160</v>
      </c>
      <c r="H14" s="66" t="s">
        <v>2</v>
      </c>
      <c r="I14" s="66" t="s">
        <v>15</v>
      </c>
      <c r="J14" s="93">
        <v>3.8263888888888889E-2</v>
      </c>
      <c r="K14" s="94">
        <f>J14-$J$8</f>
        <v>2.8472222222222232E-3</v>
      </c>
      <c r="L14"/>
      <c r="M14"/>
      <c r="N14"/>
      <c r="O14" s="70"/>
      <c r="P14"/>
      <c r="Q14"/>
      <c r="R14"/>
      <c r="S14"/>
    </row>
    <row r="15" spans="1:19" s="14" customFormat="1">
      <c r="A15" s="88">
        <v>8</v>
      </c>
      <c r="B15" s="89">
        <v>12</v>
      </c>
      <c r="C15" s="78">
        <v>28</v>
      </c>
      <c r="D15" s="92" t="s">
        <v>150</v>
      </c>
      <c r="E15" s="66" t="s">
        <v>56</v>
      </c>
      <c r="F15" s="95">
        <v>1963</v>
      </c>
      <c r="G15" s="66" t="s">
        <v>151</v>
      </c>
      <c r="H15" s="66" t="s">
        <v>2</v>
      </c>
      <c r="I15" s="92" t="s">
        <v>15</v>
      </c>
      <c r="J15" s="93">
        <v>3.8668981481481478E-2</v>
      </c>
      <c r="K15" s="94">
        <f>J15-$J$8</f>
        <v>3.252314814814812E-3</v>
      </c>
      <c r="N15" s="34"/>
      <c r="O15" s="73"/>
      <c r="P15" s="33"/>
      <c r="Q15" s="35"/>
      <c r="R15" s="36"/>
      <c r="S15" s="13"/>
    </row>
    <row r="16" spans="1:19" s="14" customFormat="1" ht="14.25" customHeight="1">
      <c r="A16" s="88">
        <v>9</v>
      </c>
      <c r="B16" s="89">
        <v>29</v>
      </c>
      <c r="C16" s="78">
        <v>21</v>
      </c>
      <c r="D16" s="91" t="s">
        <v>141</v>
      </c>
      <c r="E16" s="91" t="s">
        <v>56</v>
      </c>
      <c r="F16" s="90">
        <v>1985</v>
      </c>
      <c r="G16" s="91" t="s">
        <v>132</v>
      </c>
      <c r="H16" s="66" t="s">
        <v>2</v>
      </c>
      <c r="I16" s="92" t="s">
        <v>32</v>
      </c>
      <c r="J16" s="93">
        <v>3.8703703703703705E-2</v>
      </c>
      <c r="K16" s="94">
        <f>J16-$J$8</f>
        <v>3.2870370370370397E-3</v>
      </c>
      <c r="M16" s="38"/>
      <c r="N16" s="34"/>
      <c r="O16" s="73"/>
      <c r="P16" s="33"/>
      <c r="Q16" s="35"/>
      <c r="R16" s="36"/>
      <c r="S16" s="13"/>
    </row>
    <row r="17" spans="1:19" s="14" customFormat="1">
      <c r="A17" s="88">
        <v>10</v>
      </c>
      <c r="B17" s="89">
        <v>38</v>
      </c>
      <c r="C17" s="78">
        <v>57</v>
      </c>
      <c r="D17" s="91" t="s">
        <v>175</v>
      </c>
      <c r="E17" s="91" t="s">
        <v>176</v>
      </c>
      <c r="F17" s="90">
        <v>1990</v>
      </c>
      <c r="G17" s="91" t="s">
        <v>88</v>
      </c>
      <c r="H17" s="66" t="s">
        <v>2</v>
      </c>
      <c r="I17" s="92" t="s">
        <v>36</v>
      </c>
      <c r="J17" s="93">
        <v>3.9016203703703699E-2</v>
      </c>
      <c r="K17" s="94">
        <f>J17-$J$8</f>
        <v>3.599537037037033E-3</v>
      </c>
      <c r="N17" s="34"/>
      <c r="O17" s="70"/>
      <c r="P17" s="33"/>
      <c r="Q17" s="35"/>
      <c r="R17" s="36"/>
      <c r="S17" s="13"/>
    </row>
    <row r="18" spans="1:19" s="14" customFormat="1">
      <c r="A18" s="88">
        <v>11</v>
      </c>
      <c r="B18" s="89">
        <v>42</v>
      </c>
      <c r="C18" s="78">
        <v>54</v>
      </c>
      <c r="D18" s="66" t="s">
        <v>78</v>
      </c>
      <c r="E18" s="66" t="s">
        <v>47</v>
      </c>
      <c r="F18" s="95">
        <v>1972</v>
      </c>
      <c r="G18" s="91" t="s">
        <v>166</v>
      </c>
      <c r="H18" s="66" t="s">
        <v>2</v>
      </c>
      <c r="I18" s="92" t="s">
        <v>23</v>
      </c>
      <c r="J18" s="93">
        <v>3.9687500000000001E-2</v>
      </c>
      <c r="K18" s="94">
        <f>J18-$J$8</f>
        <v>4.2708333333333348E-3</v>
      </c>
      <c r="N18" s="34"/>
      <c r="O18" s="73"/>
      <c r="P18" s="33"/>
      <c r="Q18" s="35"/>
      <c r="R18" s="36"/>
      <c r="S18" s="13"/>
    </row>
    <row r="19" spans="1:19" s="14" customFormat="1">
      <c r="A19" s="88">
        <v>12</v>
      </c>
      <c r="B19" s="66"/>
      <c r="C19" s="78">
        <v>39</v>
      </c>
      <c r="D19" s="96" t="s">
        <v>27</v>
      </c>
      <c r="E19" s="96" t="s">
        <v>28</v>
      </c>
      <c r="F19" s="97">
        <v>1972</v>
      </c>
      <c r="G19" s="66" t="s">
        <v>14</v>
      </c>
      <c r="H19" s="66" t="s">
        <v>2</v>
      </c>
      <c r="I19" s="92" t="s">
        <v>23</v>
      </c>
      <c r="J19" s="93">
        <v>3.9699074074074074E-2</v>
      </c>
      <c r="K19" s="94">
        <f>J19-$J$8</f>
        <v>4.2824074074074084E-3</v>
      </c>
      <c r="M19" s="24"/>
      <c r="N19" s="34"/>
      <c r="O19" s="70"/>
      <c r="P19" s="33"/>
      <c r="Q19" s="35"/>
      <c r="R19" s="36"/>
      <c r="S19" s="13"/>
    </row>
    <row r="20" spans="1:19" s="14" customFormat="1">
      <c r="A20" s="88">
        <v>13</v>
      </c>
      <c r="B20" s="89">
        <v>4</v>
      </c>
      <c r="C20" s="78">
        <v>1</v>
      </c>
      <c r="D20" s="66" t="s">
        <v>117</v>
      </c>
      <c r="E20" s="66" t="s">
        <v>35</v>
      </c>
      <c r="F20" s="90">
        <v>1968</v>
      </c>
      <c r="G20" s="66" t="s">
        <v>118</v>
      </c>
      <c r="H20" s="66" t="s">
        <v>22</v>
      </c>
      <c r="I20" s="92" t="s">
        <v>23</v>
      </c>
      <c r="J20" s="93">
        <v>4.0162037037037038E-2</v>
      </c>
      <c r="K20" s="94">
        <f>J20-$J$8</f>
        <v>4.745370370370372E-3</v>
      </c>
      <c r="M20" s="24"/>
      <c r="N20" s="34"/>
      <c r="O20" s="70"/>
      <c r="P20" s="33"/>
      <c r="Q20" s="35"/>
      <c r="R20" s="36"/>
      <c r="S20" s="13"/>
    </row>
    <row r="21" spans="1:19" s="14" customFormat="1">
      <c r="A21" s="88">
        <v>14</v>
      </c>
      <c r="B21" s="66"/>
      <c r="C21" s="78">
        <v>4</v>
      </c>
      <c r="D21" s="66" t="s">
        <v>121</v>
      </c>
      <c r="E21" s="66" t="s">
        <v>57</v>
      </c>
      <c r="F21" s="90">
        <v>1979</v>
      </c>
      <c r="G21" s="66" t="s">
        <v>14</v>
      </c>
      <c r="H21" s="66" t="s">
        <v>2</v>
      </c>
      <c r="I21" s="92" t="s">
        <v>32</v>
      </c>
      <c r="J21" s="93">
        <v>4.0393518518518516E-2</v>
      </c>
      <c r="K21" s="94">
        <f>J21-$J$8</f>
        <v>4.9768518518518504E-3</v>
      </c>
      <c r="M21" s="25"/>
      <c r="O21" s="70"/>
      <c r="P21" s="21"/>
    </row>
    <row r="22" spans="1:19" s="14" customFormat="1" ht="14.25" customHeight="1">
      <c r="A22" s="88">
        <v>15</v>
      </c>
      <c r="B22" s="89">
        <v>41</v>
      </c>
      <c r="C22" s="78">
        <v>55</v>
      </c>
      <c r="D22" s="66" t="s">
        <v>161</v>
      </c>
      <c r="E22" s="66" t="s">
        <v>44</v>
      </c>
      <c r="F22" s="90">
        <v>1970</v>
      </c>
      <c r="G22" s="91" t="s">
        <v>89</v>
      </c>
      <c r="H22" s="66" t="s">
        <v>2</v>
      </c>
      <c r="I22" s="92" t="s">
        <v>23</v>
      </c>
      <c r="J22" s="93">
        <v>4.0555555555555553E-2</v>
      </c>
      <c r="K22" s="94">
        <f>J22-$J$8</f>
        <v>5.1388888888888873E-3</v>
      </c>
      <c r="M22" s="25"/>
      <c r="O22" s="70"/>
      <c r="P22" s="21"/>
    </row>
    <row r="23" spans="1:19" s="14" customFormat="1">
      <c r="A23" s="88">
        <v>16</v>
      </c>
      <c r="B23" s="89">
        <v>52</v>
      </c>
      <c r="C23" s="78">
        <v>2</v>
      </c>
      <c r="D23" s="66" t="s">
        <v>43</v>
      </c>
      <c r="E23" s="66" t="s">
        <v>44</v>
      </c>
      <c r="F23" s="90">
        <v>1964</v>
      </c>
      <c r="G23" s="66" t="s">
        <v>14</v>
      </c>
      <c r="H23" s="66" t="s">
        <v>2</v>
      </c>
      <c r="I23" s="92" t="s">
        <v>15</v>
      </c>
      <c r="J23" s="93">
        <v>4.0613425925925928E-2</v>
      </c>
      <c r="K23" s="94">
        <f>J23-$J$8</f>
        <v>5.1967592592592621E-3</v>
      </c>
      <c r="L23"/>
      <c r="M23"/>
      <c r="N23"/>
      <c r="O23" s="70"/>
      <c r="P23"/>
      <c r="Q23"/>
      <c r="R23"/>
      <c r="S23"/>
    </row>
    <row r="24" spans="1:19" s="14" customFormat="1">
      <c r="A24" s="88">
        <v>17</v>
      </c>
      <c r="B24" s="89">
        <v>36</v>
      </c>
      <c r="C24" s="78">
        <v>9</v>
      </c>
      <c r="D24" s="66" t="s">
        <v>129</v>
      </c>
      <c r="E24" s="66" t="s">
        <v>130</v>
      </c>
      <c r="F24" s="95">
        <v>1974</v>
      </c>
      <c r="G24" s="66" t="s">
        <v>131</v>
      </c>
      <c r="H24" s="66" t="s">
        <v>2</v>
      </c>
      <c r="I24" s="92" t="s">
        <v>23</v>
      </c>
      <c r="J24" s="93">
        <v>4.1018518518518517E-2</v>
      </c>
      <c r="K24" s="94">
        <f>J24-$J$8</f>
        <v>5.6018518518518509E-3</v>
      </c>
      <c r="N24" s="34"/>
      <c r="O24" s="70"/>
      <c r="P24" s="33"/>
      <c r="Q24" s="35"/>
      <c r="R24" s="36"/>
      <c r="S24" s="13"/>
    </row>
    <row r="25" spans="1:19" s="14" customFormat="1" ht="14.25" customHeight="1">
      <c r="A25" s="88">
        <v>18</v>
      </c>
      <c r="B25" s="66"/>
      <c r="C25" s="78">
        <v>67</v>
      </c>
      <c r="D25" s="91" t="s">
        <v>189</v>
      </c>
      <c r="E25" s="91" t="s">
        <v>130</v>
      </c>
      <c r="F25" s="90">
        <v>1981</v>
      </c>
      <c r="G25" s="91" t="s">
        <v>14</v>
      </c>
      <c r="H25" s="91" t="s">
        <v>2</v>
      </c>
      <c r="I25" s="92" t="s">
        <v>32</v>
      </c>
      <c r="J25" s="98">
        <v>4.1145833333333333E-2</v>
      </c>
      <c r="K25" s="94">
        <f>J25-$J$8</f>
        <v>5.7291666666666671E-3</v>
      </c>
      <c r="M25" s="25"/>
      <c r="N25" s="8"/>
      <c r="O25" s="72"/>
      <c r="P25" s="21"/>
    </row>
    <row r="26" spans="1:19" s="14" customFormat="1" ht="14.25" customHeight="1">
      <c r="A26" s="88">
        <v>19</v>
      </c>
      <c r="B26" s="66"/>
      <c r="C26" s="78">
        <v>41</v>
      </c>
      <c r="D26" s="91" t="s">
        <v>50</v>
      </c>
      <c r="E26" s="91" t="s">
        <v>51</v>
      </c>
      <c r="F26" s="90">
        <v>1972</v>
      </c>
      <c r="G26" s="66" t="s">
        <v>166</v>
      </c>
      <c r="H26" s="66" t="s">
        <v>2</v>
      </c>
      <c r="I26" s="92" t="s">
        <v>23</v>
      </c>
      <c r="J26" s="93">
        <v>4.1157407407407406E-2</v>
      </c>
      <c r="K26" s="94">
        <f>J26-$J$8</f>
        <v>5.7407407407407407E-3</v>
      </c>
      <c r="M26" s="38"/>
      <c r="N26" s="34"/>
      <c r="O26" s="73"/>
      <c r="P26" s="33"/>
      <c r="Q26" s="37"/>
      <c r="R26" s="51"/>
      <c r="S26" s="13"/>
    </row>
    <row r="27" spans="1:19" s="14" customFormat="1">
      <c r="A27" s="88">
        <v>20</v>
      </c>
      <c r="B27" s="66"/>
      <c r="C27" s="78">
        <v>62</v>
      </c>
      <c r="D27" s="91" t="s">
        <v>62</v>
      </c>
      <c r="E27" s="91" t="s">
        <v>184</v>
      </c>
      <c r="F27" s="90">
        <v>1976</v>
      </c>
      <c r="G27" s="91" t="s">
        <v>181</v>
      </c>
      <c r="H27" s="66" t="s">
        <v>2</v>
      </c>
      <c r="I27" s="92" t="s">
        <v>32</v>
      </c>
      <c r="J27" s="98">
        <v>4.1793981481481481E-2</v>
      </c>
      <c r="K27" s="94">
        <f>J27-$J$8</f>
        <v>6.3773148148148148E-3</v>
      </c>
      <c r="M27" s="38"/>
      <c r="N27" s="34"/>
      <c r="O27" s="73"/>
      <c r="P27" s="33"/>
      <c r="Q27" s="35"/>
      <c r="R27" s="36"/>
      <c r="S27" s="13"/>
    </row>
    <row r="28" spans="1:19" s="14" customFormat="1" ht="14.25" customHeight="1">
      <c r="A28" s="88">
        <v>21</v>
      </c>
      <c r="B28" s="89">
        <v>26</v>
      </c>
      <c r="C28" s="78">
        <v>52</v>
      </c>
      <c r="D28" s="91" t="s">
        <v>73</v>
      </c>
      <c r="E28" s="91" t="s">
        <v>74</v>
      </c>
      <c r="F28" s="90">
        <v>1961</v>
      </c>
      <c r="G28" s="91" t="s">
        <v>89</v>
      </c>
      <c r="H28" s="91" t="s">
        <v>2</v>
      </c>
      <c r="I28" s="92" t="s">
        <v>15</v>
      </c>
      <c r="J28" s="93">
        <v>4.1863425925925929E-2</v>
      </c>
      <c r="K28" s="94">
        <f>J28-$J$8</f>
        <v>6.4467592592592632E-3</v>
      </c>
      <c r="M28" s="24"/>
      <c r="N28" s="26"/>
      <c r="O28" s="70"/>
      <c r="Q28" s="35"/>
      <c r="R28" s="36"/>
      <c r="S28" s="13"/>
    </row>
    <row r="29" spans="1:19" s="14" customFormat="1">
      <c r="A29" s="88">
        <v>22</v>
      </c>
      <c r="B29" s="89">
        <v>47</v>
      </c>
      <c r="C29" s="78">
        <v>6</v>
      </c>
      <c r="D29" s="96" t="s">
        <v>124</v>
      </c>
      <c r="E29" s="96" t="s">
        <v>47</v>
      </c>
      <c r="F29" s="97">
        <v>1969</v>
      </c>
      <c r="G29" s="96" t="s">
        <v>125</v>
      </c>
      <c r="H29" s="66" t="s">
        <v>2</v>
      </c>
      <c r="I29" s="92" t="s">
        <v>23</v>
      </c>
      <c r="J29" s="93">
        <v>4.1932870370370377E-2</v>
      </c>
      <c r="K29" s="94">
        <f>J29-$J$8</f>
        <v>6.5162037037037115E-3</v>
      </c>
      <c r="M29" s="24"/>
      <c r="N29" s="26"/>
      <c r="O29" s="70"/>
      <c r="Q29" s="35"/>
      <c r="R29" s="36"/>
      <c r="S29" s="13"/>
    </row>
    <row r="30" spans="1:19" s="14" customFormat="1" ht="14.25" customHeight="1">
      <c r="A30" s="88">
        <v>23</v>
      </c>
      <c r="B30" s="89"/>
      <c r="C30" s="78">
        <v>63</v>
      </c>
      <c r="D30" s="66" t="s">
        <v>185</v>
      </c>
      <c r="E30" s="66" t="s">
        <v>48</v>
      </c>
      <c r="F30" s="90">
        <v>1986</v>
      </c>
      <c r="G30" s="66" t="s">
        <v>181</v>
      </c>
      <c r="H30" s="66" t="s">
        <v>2</v>
      </c>
      <c r="I30" s="92" t="s">
        <v>36</v>
      </c>
      <c r="J30" s="93">
        <v>4.207175925925926E-2</v>
      </c>
      <c r="K30" s="94">
        <f>J30-$J$8</f>
        <v>6.6550925925925944E-3</v>
      </c>
      <c r="O30" s="70"/>
      <c r="P30" s="21"/>
    </row>
    <row r="31" spans="1:19" s="14" customFormat="1">
      <c r="A31" s="88">
        <v>24</v>
      </c>
      <c r="B31" s="89">
        <v>65</v>
      </c>
      <c r="C31" s="78">
        <v>43</v>
      </c>
      <c r="D31" s="92" t="s">
        <v>167</v>
      </c>
      <c r="E31" s="91" t="s">
        <v>169</v>
      </c>
      <c r="F31" s="95">
        <v>1963</v>
      </c>
      <c r="G31" s="66" t="s">
        <v>170</v>
      </c>
      <c r="H31" s="66" t="s">
        <v>2</v>
      </c>
      <c r="I31" s="92" t="s">
        <v>15</v>
      </c>
      <c r="J31" s="93">
        <v>4.2106481481481488E-2</v>
      </c>
      <c r="K31" s="94">
        <f>J31-$J$8</f>
        <v>6.689814814814822E-3</v>
      </c>
      <c r="M31" s="38"/>
      <c r="N31" s="34"/>
      <c r="O31" s="73"/>
      <c r="P31" s="33"/>
      <c r="Q31" s="35"/>
      <c r="R31" s="36"/>
      <c r="S31" s="13"/>
    </row>
    <row r="32" spans="1:19" s="14" customFormat="1" ht="14.25" customHeight="1">
      <c r="A32" s="88">
        <v>25</v>
      </c>
      <c r="B32" s="89"/>
      <c r="C32" s="78">
        <v>7</v>
      </c>
      <c r="D32" s="66" t="s">
        <v>126</v>
      </c>
      <c r="E32" s="66" t="s">
        <v>77</v>
      </c>
      <c r="F32" s="90">
        <v>1974</v>
      </c>
      <c r="G32" s="66" t="s">
        <v>14</v>
      </c>
      <c r="H32" s="66" t="s">
        <v>2</v>
      </c>
      <c r="I32" s="92" t="s">
        <v>23</v>
      </c>
      <c r="J32" s="93">
        <v>4.2627314814814819E-2</v>
      </c>
      <c r="K32" s="94">
        <f>J32-$J$8</f>
        <v>7.2106481481481535E-3</v>
      </c>
      <c r="M32" s="25"/>
      <c r="N32" s="8"/>
      <c r="O32" s="72"/>
      <c r="P32" s="22"/>
    </row>
    <row r="33" spans="1:19" s="14" customFormat="1">
      <c r="A33" s="88">
        <v>26</v>
      </c>
      <c r="B33" s="66"/>
      <c r="C33" s="78">
        <v>31</v>
      </c>
      <c r="D33" s="66" t="s">
        <v>154</v>
      </c>
      <c r="E33" s="66" t="s">
        <v>155</v>
      </c>
      <c r="F33" s="95">
        <v>1976</v>
      </c>
      <c r="G33" s="66" t="s">
        <v>89</v>
      </c>
      <c r="H33" s="66" t="s">
        <v>2</v>
      </c>
      <c r="I33" s="92" t="s">
        <v>32</v>
      </c>
      <c r="J33" s="93">
        <v>4.2719907407407408E-2</v>
      </c>
      <c r="K33" s="94">
        <f>J33-$J$8</f>
        <v>7.3032407407407421E-3</v>
      </c>
      <c r="N33" s="34"/>
      <c r="O33" s="73"/>
      <c r="P33" s="33"/>
      <c r="Q33" s="35"/>
      <c r="R33" s="36"/>
      <c r="S33" s="13"/>
    </row>
    <row r="34" spans="1:19" s="14" customFormat="1" ht="14.25" customHeight="1">
      <c r="A34" s="88">
        <v>27</v>
      </c>
      <c r="B34" s="89">
        <v>9</v>
      </c>
      <c r="C34" s="78">
        <v>20</v>
      </c>
      <c r="D34" s="66" t="s">
        <v>45</v>
      </c>
      <c r="E34" s="66" t="s">
        <v>38</v>
      </c>
      <c r="F34" s="90">
        <v>1987</v>
      </c>
      <c r="G34" s="66" t="s">
        <v>132</v>
      </c>
      <c r="H34" s="66" t="s">
        <v>2</v>
      </c>
      <c r="I34" s="92" t="s">
        <v>36</v>
      </c>
      <c r="J34" s="93">
        <v>4.2754629629629635E-2</v>
      </c>
      <c r="K34" s="94">
        <f>J34-$J$8</f>
        <v>7.3379629629629697E-3</v>
      </c>
      <c r="M34" s="24"/>
      <c r="N34" s="26"/>
      <c r="O34" s="70"/>
      <c r="Q34" s="35"/>
      <c r="R34" s="36"/>
      <c r="S34" s="13"/>
    </row>
    <row r="35" spans="1:19" s="14" customFormat="1" ht="14.25" customHeight="1">
      <c r="A35" s="88">
        <v>28</v>
      </c>
      <c r="B35" s="89">
        <v>62</v>
      </c>
      <c r="C35" s="78">
        <v>35</v>
      </c>
      <c r="D35" s="66" t="s">
        <v>159</v>
      </c>
      <c r="E35" s="66" t="s">
        <v>21</v>
      </c>
      <c r="F35" s="90">
        <v>1974</v>
      </c>
      <c r="G35" s="66" t="s">
        <v>160</v>
      </c>
      <c r="H35" s="66" t="s">
        <v>2</v>
      </c>
      <c r="I35" s="92" t="s">
        <v>23</v>
      </c>
      <c r="J35" s="93">
        <v>4.2777777777777776E-2</v>
      </c>
      <c r="K35" s="94">
        <f>J35-$J$8</f>
        <v>7.3611111111111099E-3</v>
      </c>
      <c r="L35"/>
      <c r="N35"/>
      <c r="O35" s="70"/>
      <c r="P35"/>
      <c r="Q35"/>
      <c r="R35"/>
      <c r="S35"/>
    </row>
    <row r="36" spans="1:19" s="14" customFormat="1">
      <c r="A36" s="88">
        <v>29</v>
      </c>
      <c r="B36" s="89">
        <v>56</v>
      </c>
      <c r="C36" s="78">
        <v>66</v>
      </c>
      <c r="D36" s="66" t="s">
        <v>187</v>
      </c>
      <c r="E36" s="66" t="s">
        <v>188</v>
      </c>
      <c r="F36" s="90">
        <v>1997</v>
      </c>
      <c r="G36" s="66" t="s">
        <v>14</v>
      </c>
      <c r="H36" s="66" t="s">
        <v>2</v>
      </c>
      <c r="I36" s="92" t="s">
        <v>36</v>
      </c>
      <c r="J36" s="98">
        <v>4.3252314814814813E-2</v>
      </c>
      <c r="K36" s="94">
        <f>J36-$J$8</f>
        <v>7.8356481481481471E-3</v>
      </c>
      <c r="N36" s="34"/>
      <c r="O36" s="73"/>
      <c r="P36" s="33"/>
      <c r="Q36" s="35"/>
      <c r="R36" s="36"/>
      <c r="S36" s="13"/>
    </row>
    <row r="37" spans="1:19" s="14" customFormat="1">
      <c r="A37" s="88">
        <v>30</v>
      </c>
      <c r="B37" s="89">
        <v>21</v>
      </c>
      <c r="C37" s="78">
        <v>60</v>
      </c>
      <c r="D37" s="66" t="s">
        <v>79</v>
      </c>
      <c r="E37" s="66" t="s">
        <v>80</v>
      </c>
      <c r="F37" s="90">
        <v>1976</v>
      </c>
      <c r="G37" s="66" t="s">
        <v>181</v>
      </c>
      <c r="H37" s="66" t="s">
        <v>2</v>
      </c>
      <c r="I37" s="92" t="s">
        <v>32</v>
      </c>
      <c r="J37" s="93">
        <v>4.403935185185185E-2</v>
      </c>
      <c r="K37" s="94">
        <f>J37-$J$8</f>
        <v>8.6226851851851846E-3</v>
      </c>
      <c r="M37" s="24"/>
      <c r="N37" s="26"/>
      <c r="O37" s="70"/>
      <c r="Q37" s="35"/>
      <c r="R37" s="36"/>
      <c r="S37" s="13"/>
    </row>
    <row r="38" spans="1:19" s="14" customFormat="1">
      <c r="A38" s="88">
        <v>31</v>
      </c>
      <c r="B38" s="89">
        <v>18</v>
      </c>
      <c r="C38" s="78">
        <v>10</v>
      </c>
      <c r="D38" s="91" t="s">
        <v>91</v>
      </c>
      <c r="E38" s="91" t="s">
        <v>25</v>
      </c>
      <c r="F38" s="90">
        <v>1978</v>
      </c>
      <c r="G38" s="66" t="s">
        <v>39</v>
      </c>
      <c r="H38" s="66" t="s">
        <v>2</v>
      </c>
      <c r="I38" s="92" t="s">
        <v>32</v>
      </c>
      <c r="J38" s="93">
        <v>4.4085648148148145E-2</v>
      </c>
      <c r="K38" s="94">
        <f>J38-$J$8</f>
        <v>8.6689814814814789E-3</v>
      </c>
      <c r="M38" s="64"/>
      <c r="O38" s="70"/>
      <c r="P38" s="20"/>
    </row>
    <row r="39" spans="1:19" s="14" customFormat="1">
      <c r="A39" s="88">
        <v>32</v>
      </c>
      <c r="B39" s="89"/>
      <c r="C39" s="78">
        <v>3</v>
      </c>
      <c r="D39" s="66" t="s">
        <v>119</v>
      </c>
      <c r="E39" s="66" t="s">
        <v>47</v>
      </c>
      <c r="F39" s="90">
        <v>1966</v>
      </c>
      <c r="G39" s="66" t="s">
        <v>120</v>
      </c>
      <c r="H39" s="66" t="s">
        <v>2</v>
      </c>
      <c r="I39" s="92" t="s">
        <v>23</v>
      </c>
      <c r="J39" s="93">
        <v>4.4363425925925924E-2</v>
      </c>
      <c r="K39" s="94">
        <f>J39-$J$8</f>
        <v>8.9467592592592585E-3</v>
      </c>
      <c r="M39" s="24"/>
      <c r="N39" s="26"/>
      <c r="O39" s="70"/>
      <c r="Q39" s="35"/>
      <c r="R39" s="36"/>
      <c r="S39" s="13"/>
    </row>
    <row r="40" spans="1:19" s="14" customFormat="1" ht="14.25" customHeight="1">
      <c r="A40" s="88">
        <v>33</v>
      </c>
      <c r="B40" s="89">
        <v>16</v>
      </c>
      <c r="C40" s="78">
        <v>15</v>
      </c>
      <c r="D40" s="91" t="s">
        <v>60</v>
      </c>
      <c r="E40" s="91" t="s">
        <v>61</v>
      </c>
      <c r="F40" s="90">
        <v>1965</v>
      </c>
      <c r="G40" s="91" t="s">
        <v>14</v>
      </c>
      <c r="H40" s="66" t="s">
        <v>2</v>
      </c>
      <c r="I40" s="92" t="s">
        <v>15</v>
      </c>
      <c r="J40" s="93">
        <v>4.4374999999999998E-2</v>
      </c>
      <c r="K40" s="94">
        <f>J40-$J$8</f>
        <v>8.958333333333332E-3</v>
      </c>
      <c r="M40" s="15"/>
      <c r="N40" s="25"/>
      <c r="O40" s="72"/>
      <c r="P40" s="8"/>
      <c r="Q40" s="35"/>
      <c r="R40" s="30"/>
      <c r="S40" s="13"/>
    </row>
    <row r="41" spans="1:19" s="14" customFormat="1" ht="14.25" customHeight="1">
      <c r="A41" s="88">
        <v>34</v>
      </c>
      <c r="B41" s="89">
        <v>8</v>
      </c>
      <c r="C41" s="78">
        <v>38</v>
      </c>
      <c r="D41" s="66" t="s">
        <v>165</v>
      </c>
      <c r="E41" s="66" t="s">
        <v>57</v>
      </c>
      <c r="F41" s="90">
        <v>1983</v>
      </c>
      <c r="G41" s="66" t="s">
        <v>132</v>
      </c>
      <c r="H41" s="66" t="s">
        <v>2</v>
      </c>
      <c r="I41" s="92" t="s">
        <v>32</v>
      </c>
      <c r="J41" s="93">
        <v>4.4386574074074071E-2</v>
      </c>
      <c r="K41" s="94">
        <f>J41-$J$8</f>
        <v>8.9699074074074056E-3</v>
      </c>
      <c r="M41" s="62"/>
      <c r="O41" s="70"/>
      <c r="P41" s="21"/>
    </row>
    <row r="42" spans="1:19" s="14" customFormat="1">
      <c r="A42" s="88">
        <v>35</v>
      </c>
      <c r="B42" s="89">
        <v>49</v>
      </c>
      <c r="C42" s="78">
        <v>909</v>
      </c>
      <c r="D42" s="92" t="s">
        <v>161</v>
      </c>
      <c r="E42" s="91" t="s">
        <v>63</v>
      </c>
      <c r="F42" s="95">
        <v>1969</v>
      </c>
      <c r="G42" s="66" t="s">
        <v>123</v>
      </c>
      <c r="H42" s="66" t="s">
        <v>2</v>
      </c>
      <c r="I42" s="92" t="s">
        <v>26</v>
      </c>
      <c r="J42" s="98">
        <v>4.4398148148148152E-2</v>
      </c>
      <c r="K42" s="94">
        <f>J42-$J$8</f>
        <v>8.9814814814814861E-3</v>
      </c>
      <c r="L42"/>
      <c r="N42"/>
      <c r="O42" s="70"/>
      <c r="P42"/>
      <c r="Q42"/>
      <c r="R42"/>
      <c r="S42"/>
    </row>
    <row r="43" spans="1:19" s="14" customFormat="1">
      <c r="A43" s="88">
        <v>36</v>
      </c>
      <c r="B43" s="89">
        <v>39</v>
      </c>
      <c r="C43" s="78">
        <v>27</v>
      </c>
      <c r="D43" s="66" t="s">
        <v>37</v>
      </c>
      <c r="E43" s="66" t="s">
        <v>38</v>
      </c>
      <c r="F43" s="95">
        <v>1996</v>
      </c>
      <c r="G43" s="66" t="s">
        <v>39</v>
      </c>
      <c r="H43" s="66" t="s">
        <v>2</v>
      </c>
      <c r="I43" s="92" t="s">
        <v>36</v>
      </c>
      <c r="J43" s="93">
        <v>4.4398148148148152E-2</v>
      </c>
      <c r="K43" s="94">
        <f>J43-$J$8</f>
        <v>8.9814814814814861E-3</v>
      </c>
      <c r="M43" s="38"/>
      <c r="N43" s="34"/>
      <c r="O43" s="70"/>
      <c r="P43" s="33"/>
      <c r="Q43" s="35"/>
      <c r="R43" s="36"/>
      <c r="S43" s="13"/>
    </row>
    <row r="44" spans="1:19" s="14" customFormat="1">
      <c r="A44" s="88">
        <v>37</v>
      </c>
      <c r="B44" s="89">
        <v>37</v>
      </c>
      <c r="C44" s="78">
        <v>8</v>
      </c>
      <c r="D44" s="91" t="s">
        <v>66</v>
      </c>
      <c r="E44" s="91" t="s">
        <v>67</v>
      </c>
      <c r="F44" s="90">
        <v>1979</v>
      </c>
      <c r="G44" s="91" t="s">
        <v>68</v>
      </c>
      <c r="H44" s="66" t="s">
        <v>2</v>
      </c>
      <c r="I44" s="92" t="s">
        <v>32</v>
      </c>
      <c r="J44" s="93">
        <v>4.4398148148148152E-2</v>
      </c>
      <c r="K44" s="94">
        <f>J44-$J$8</f>
        <v>8.9814814814814861E-3</v>
      </c>
      <c r="M44" s="46"/>
      <c r="N44" s="41"/>
      <c r="O44" s="74"/>
      <c r="P44" s="33"/>
      <c r="Q44" s="35"/>
      <c r="R44" s="36"/>
      <c r="S44" s="13"/>
    </row>
    <row r="45" spans="1:19" s="14" customFormat="1" ht="14.25" customHeight="1">
      <c r="A45" s="88">
        <v>38</v>
      </c>
      <c r="B45" s="89">
        <v>20</v>
      </c>
      <c r="C45" s="78">
        <v>56</v>
      </c>
      <c r="D45" s="100" t="s">
        <v>174</v>
      </c>
      <c r="E45" s="101" t="s">
        <v>82</v>
      </c>
      <c r="F45" s="102">
        <v>1962</v>
      </c>
      <c r="G45" s="101" t="s">
        <v>87</v>
      </c>
      <c r="H45" s="66" t="s">
        <v>2</v>
      </c>
      <c r="I45" s="92" t="s">
        <v>15</v>
      </c>
      <c r="J45" s="93">
        <v>4.445601851851852E-2</v>
      </c>
      <c r="K45" s="94">
        <f>J45-$J$8</f>
        <v>9.039351851851854E-3</v>
      </c>
      <c r="M45" s="62"/>
      <c r="N45" s="8"/>
      <c r="O45" s="72"/>
      <c r="P45" s="21"/>
    </row>
    <row r="46" spans="1:19" s="14" customFormat="1">
      <c r="A46" s="88">
        <v>39</v>
      </c>
      <c r="B46" s="89">
        <v>54</v>
      </c>
      <c r="C46" s="78">
        <v>61</v>
      </c>
      <c r="D46" s="66" t="s">
        <v>182</v>
      </c>
      <c r="E46" s="66" t="s">
        <v>53</v>
      </c>
      <c r="F46" s="90">
        <v>1975</v>
      </c>
      <c r="G46" s="66" t="s">
        <v>183</v>
      </c>
      <c r="H46" s="91" t="s">
        <v>2</v>
      </c>
      <c r="I46" s="92" t="s">
        <v>23</v>
      </c>
      <c r="J46" s="93">
        <v>4.462962962962963E-2</v>
      </c>
      <c r="K46" s="94">
        <f>J46-$J$8</f>
        <v>9.2129629629629645E-3</v>
      </c>
      <c r="M46" s="24"/>
      <c r="N46" s="26"/>
      <c r="O46" s="70"/>
      <c r="Q46" s="35"/>
      <c r="R46" s="36"/>
      <c r="S46" s="13"/>
    </row>
    <row r="47" spans="1:19" s="14" customFormat="1">
      <c r="A47" s="88">
        <v>40</v>
      </c>
      <c r="B47" s="89">
        <v>22</v>
      </c>
      <c r="C47" s="78">
        <v>40</v>
      </c>
      <c r="D47" s="91" t="s">
        <v>70</v>
      </c>
      <c r="E47" s="91" t="s">
        <v>55</v>
      </c>
      <c r="F47" s="90">
        <v>1991</v>
      </c>
      <c r="G47" s="91" t="s">
        <v>14</v>
      </c>
      <c r="H47" s="66" t="s">
        <v>2</v>
      </c>
      <c r="I47" s="92" t="s">
        <v>191</v>
      </c>
      <c r="J47" s="93">
        <v>4.4988425925925925E-2</v>
      </c>
      <c r="K47" s="94">
        <f>J47-$J$8</f>
        <v>9.571759259259259E-3</v>
      </c>
      <c r="M47" s="43"/>
      <c r="N47" s="34"/>
      <c r="O47" s="73"/>
      <c r="P47" s="33"/>
      <c r="Q47" s="35"/>
      <c r="R47" s="36"/>
      <c r="S47" s="13"/>
    </row>
    <row r="48" spans="1:19" s="14" customFormat="1">
      <c r="A48" s="88">
        <v>41</v>
      </c>
      <c r="B48" s="66"/>
      <c r="C48" s="78">
        <v>58</v>
      </c>
      <c r="D48" s="66" t="s">
        <v>177</v>
      </c>
      <c r="E48" s="66" t="s">
        <v>178</v>
      </c>
      <c r="F48" s="95">
        <v>1989</v>
      </c>
      <c r="G48" s="66" t="s">
        <v>39</v>
      </c>
      <c r="H48" s="66" t="s">
        <v>2</v>
      </c>
      <c r="I48" s="92" t="s">
        <v>36</v>
      </c>
      <c r="J48" s="93">
        <v>4.5138888888888888E-2</v>
      </c>
      <c r="K48" s="94">
        <f>J48-$J$8</f>
        <v>9.7222222222222224E-3</v>
      </c>
      <c r="M48" s="38"/>
      <c r="N48" s="34"/>
      <c r="O48" s="73"/>
      <c r="P48" s="33"/>
      <c r="Q48" s="35"/>
      <c r="R48" s="36"/>
      <c r="S48" s="13"/>
    </row>
    <row r="49" spans="1:19" s="14" customFormat="1">
      <c r="A49" s="88">
        <v>42</v>
      </c>
      <c r="B49" s="89">
        <v>5</v>
      </c>
      <c r="C49" s="78">
        <v>11</v>
      </c>
      <c r="D49" s="91" t="s">
        <v>29</v>
      </c>
      <c r="E49" s="91" t="s">
        <v>30</v>
      </c>
      <c r="F49" s="90">
        <v>1968</v>
      </c>
      <c r="G49" s="91" t="s">
        <v>14</v>
      </c>
      <c r="H49" s="66" t="s">
        <v>2</v>
      </c>
      <c r="I49" s="92" t="s">
        <v>23</v>
      </c>
      <c r="J49" s="93">
        <v>4.5787037037037036E-2</v>
      </c>
      <c r="K49" s="94">
        <f>J49-$J$8</f>
        <v>1.037037037037037E-2</v>
      </c>
      <c r="M49" s="24"/>
      <c r="N49" s="34"/>
      <c r="O49" s="70"/>
      <c r="P49" s="33"/>
      <c r="Q49" s="35"/>
      <c r="R49" s="36"/>
      <c r="S49" s="13"/>
    </row>
    <row r="50" spans="1:19" s="14" customFormat="1">
      <c r="A50" s="88">
        <v>43</v>
      </c>
      <c r="B50" s="89">
        <v>58</v>
      </c>
      <c r="C50" s="78">
        <v>30</v>
      </c>
      <c r="D50" s="66" t="s">
        <v>71</v>
      </c>
      <c r="E50" s="66" t="s">
        <v>72</v>
      </c>
      <c r="F50" s="90">
        <v>1971</v>
      </c>
      <c r="G50" s="91" t="s">
        <v>89</v>
      </c>
      <c r="H50" s="66" t="s">
        <v>2</v>
      </c>
      <c r="I50" s="92" t="s">
        <v>23</v>
      </c>
      <c r="J50" s="93">
        <v>4.6296296296296301E-2</v>
      </c>
      <c r="K50" s="94">
        <f>J50-$J$8</f>
        <v>1.0879629629629635E-2</v>
      </c>
      <c r="M50" s="24"/>
      <c r="N50" s="34"/>
      <c r="O50" s="70"/>
      <c r="P50" s="33"/>
      <c r="Q50" s="35"/>
      <c r="R50" s="36"/>
      <c r="S50" s="13"/>
    </row>
    <row r="51" spans="1:19" s="14" customFormat="1">
      <c r="A51" s="88">
        <v>44</v>
      </c>
      <c r="B51" s="89">
        <v>33</v>
      </c>
      <c r="C51" s="78">
        <v>12</v>
      </c>
      <c r="D51" s="66" t="s">
        <v>31</v>
      </c>
      <c r="E51" s="66" t="s">
        <v>85</v>
      </c>
      <c r="F51" s="95">
        <v>1964</v>
      </c>
      <c r="G51" s="66" t="s">
        <v>132</v>
      </c>
      <c r="H51" s="66" t="s">
        <v>2</v>
      </c>
      <c r="I51" s="92" t="s">
        <v>15</v>
      </c>
      <c r="J51" s="93">
        <v>4.7083333333333331E-2</v>
      </c>
      <c r="K51" s="94">
        <f>J51-$J$8</f>
        <v>1.1666666666666665E-2</v>
      </c>
      <c r="M51" s="38"/>
      <c r="N51" s="34"/>
      <c r="O51" s="73"/>
      <c r="P51" s="33"/>
      <c r="Q51" s="35"/>
      <c r="R51" s="36"/>
      <c r="S51" s="13"/>
    </row>
    <row r="52" spans="1:19" s="14" customFormat="1" ht="14.25" customHeight="1">
      <c r="A52" s="88">
        <v>45</v>
      </c>
      <c r="B52" s="89">
        <v>63</v>
      </c>
      <c r="C52" s="78">
        <v>23</v>
      </c>
      <c r="D52" s="66" t="s">
        <v>145</v>
      </c>
      <c r="E52" s="66" t="s">
        <v>25</v>
      </c>
      <c r="F52" s="90">
        <v>1974</v>
      </c>
      <c r="G52" s="66" t="s">
        <v>146</v>
      </c>
      <c r="H52" s="66" t="s">
        <v>2</v>
      </c>
      <c r="I52" s="92" t="s">
        <v>23</v>
      </c>
      <c r="J52" s="93">
        <v>4.7824074074074074E-2</v>
      </c>
      <c r="K52" s="94">
        <f>J52-$J$8</f>
        <v>1.2407407407407409E-2</v>
      </c>
      <c r="M52" s="61"/>
      <c r="N52" s="18"/>
      <c r="O52" s="71"/>
      <c r="P52" s="29"/>
    </row>
    <row r="53" spans="1:19" s="14" customFormat="1" ht="14.25" customHeight="1">
      <c r="A53" s="88">
        <v>46</v>
      </c>
      <c r="B53" s="89">
        <v>19</v>
      </c>
      <c r="C53" s="78">
        <v>14</v>
      </c>
      <c r="D53" s="96" t="s">
        <v>69</v>
      </c>
      <c r="E53" s="96" t="s">
        <v>135</v>
      </c>
      <c r="F53" s="97">
        <v>1957</v>
      </c>
      <c r="G53" s="96" t="s">
        <v>14</v>
      </c>
      <c r="H53" s="66" t="s">
        <v>2</v>
      </c>
      <c r="I53" s="92" t="s">
        <v>15</v>
      </c>
      <c r="J53" s="93">
        <v>4.8194444444444449E-2</v>
      </c>
      <c r="K53" s="94">
        <f>J53-$J$8</f>
        <v>1.2777777777777784E-2</v>
      </c>
      <c r="M53" s="16"/>
      <c r="N53" s="25"/>
      <c r="O53" s="72"/>
      <c r="P53" s="8"/>
      <c r="Q53" s="35"/>
      <c r="R53" s="30"/>
      <c r="S53" s="13"/>
    </row>
    <row r="54" spans="1:19" s="14" customFormat="1">
      <c r="A54" s="88">
        <v>47</v>
      </c>
      <c r="B54" s="89">
        <v>14</v>
      </c>
      <c r="C54" s="78">
        <v>922</v>
      </c>
      <c r="D54" s="91" t="s">
        <v>190</v>
      </c>
      <c r="E54" s="91" t="s">
        <v>42</v>
      </c>
      <c r="F54" s="90">
        <v>1984</v>
      </c>
      <c r="G54" s="66" t="s">
        <v>123</v>
      </c>
      <c r="H54" s="91" t="s">
        <v>2</v>
      </c>
      <c r="I54" s="92" t="s">
        <v>26</v>
      </c>
      <c r="J54" s="98">
        <v>4.9699074074074069E-2</v>
      </c>
      <c r="K54" s="94">
        <f>J54-$J$8</f>
        <v>1.4282407407407403E-2</v>
      </c>
      <c r="M54" s="24"/>
      <c r="N54" s="26"/>
      <c r="O54" s="70"/>
      <c r="Q54" s="35"/>
      <c r="R54" s="36"/>
      <c r="S54" s="13"/>
    </row>
    <row r="55" spans="1:19" s="14" customFormat="1">
      <c r="A55" s="88">
        <v>48</v>
      </c>
      <c r="B55" s="89"/>
      <c r="C55" s="78">
        <v>65</v>
      </c>
      <c r="D55" s="91" t="s">
        <v>76</v>
      </c>
      <c r="E55" s="91" t="s">
        <v>186</v>
      </c>
      <c r="F55" s="90">
        <v>1981</v>
      </c>
      <c r="G55" s="91" t="s">
        <v>88</v>
      </c>
      <c r="H55" s="66" t="s">
        <v>3</v>
      </c>
      <c r="I55" s="92" t="s">
        <v>192</v>
      </c>
      <c r="J55" s="93">
        <v>5.0057870370370371E-2</v>
      </c>
      <c r="K55" s="94">
        <f>J55-$J$8</f>
        <v>1.4641203703703705E-2</v>
      </c>
      <c r="M55" s="24"/>
      <c r="N55" s="25"/>
      <c r="O55" s="70"/>
      <c r="P55" s="8"/>
      <c r="Q55" s="35"/>
      <c r="R55" s="30"/>
      <c r="S55" s="13"/>
    </row>
    <row r="56" spans="1:19" s="14" customFormat="1">
      <c r="A56" s="88">
        <v>49</v>
      </c>
      <c r="B56" s="66"/>
      <c r="C56" s="78">
        <v>32</v>
      </c>
      <c r="D56" s="66" t="s">
        <v>58</v>
      </c>
      <c r="E56" s="66" t="s">
        <v>59</v>
      </c>
      <c r="F56" s="90">
        <v>1962</v>
      </c>
      <c r="G56" s="66" t="s">
        <v>14</v>
      </c>
      <c r="H56" s="66" t="s">
        <v>2</v>
      </c>
      <c r="I56" s="92" t="s">
        <v>15</v>
      </c>
      <c r="J56" s="93">
        <v>5.0081018518518518E-2</v>
      </c>
      <c r="K56" s="94">
        <f>J56-$J$8</f>
        <v>1.4664351851851852E-2</v>
      </c>
      <c r="L56"/>
      <c r="M56"/>
      <c r="N56"/>
      <c r="O56" s="70"/>
      <c r="P56"/>
      <c r="Q56"/>
      <c r="R56"/>
      <c r="S56"/>
    </row>
    <row r="57" spans="1:19" s="14" customFormat="1" ht="14.25" customHeight="1">
      <c r="A57" s="88">
        <v>50</v>
      </c>
      <c r="B57" s="89"/>
      <c r="C57" s="78">
        <v>51</v>
      </c>
      <c r="D57" s="92" t="s">
        <v>84</v>
      </c>
      <c r="E57" s="91" t="s">
        <v>54</v>
      </c>
      <c r="F57" s="95">
        <v>1976</v>
      </c>
      <c r="G57" s="91" t="s">
        <v>14</v>
      </c>
      <c r="H57" s="66" t="s">
        <v>2</v>
      </c>
      <c r="I57" s="92" t="s">
        <v>32</v>
      </c>
      <c r="J57" s="93">
        <v>5.0104166666666672E-2</v>
      </c>
      <c r="K57" s="94">
        <f>J57-$J$8</f>
        <v>1.4687500000000006E-2</v>
      </c>
      <c r="M57" s="63"/>
      <c r="N57" s="8"/>
      <c r="O57" s="72"/>
      <c r="P57" s="20"/>
    </row>
    <row r="58" spans="1:19" s="14" customFormat="1">
      <c r="A58" s="88">
        <v>51</v>
      </c>
      <c r="B58" s="89">
        <v>60</v>
      </c>
      <c r="C58" s="78">
        <v>68</v>
      </c>
      <c r="D58" s="66" t="s">
        <v>33</v>
      </c>
      <c r="E58" s="66" t="s">
        <v>34</v>
      </c>
      <c r="F58" s="95">
        <v>1976</v>
      </c>
      <c r="G58" s="66" t="s">
        <v>181</v>
      </c>
      <c r="H58" s="66" t="s">
        <v>2</v>
      </c>
      <c r="I58" s="92" t="s">
        <v>32</v>
      </c>
      <c r="J58" s="98">
        <v>5.0520833333333327E-2</v>
      </c>
      <c r="K58" s="94">
        <f>J58-$J$8</f>
        <v>1.5104166666666662E-2</v>
      </c>
      <c r="N58" s="34"/>
      <c r="O58" s="70"/>
      <c r="P58" s="33"/>
      <c r="Q58" s="35"/>
      <c r="R58" s="36"/>
      <c r="S58" s="13"/>
    </row>
    <row r="59" spans="1:19" s="14" customFormat="1">
      <c r="A59" s="88">
        <v>52</v>
      </c>
      <c r="B59" s="89"/>
      <c r="C59" s="78">
        <v>5</v>
      </c>
      <c r="D59" s="91" t="s">
        <v>122</v>
      </c>
      <c r="E59" s="91" t="s">
        <v>53</v>
      </c>
      <c r="F59" s="90">
        <v>1968</v>
      </c>
      <c r="G59" s="91" t="s">
        <v>123</v>
      </c>
      <c r="H59" s="66" t="s">
        <v>2</v>
      </c>
      <c r="I59" s="92" t="s">
        <v>23</v>
      </c>
      <c r="J59" s="93">
        <v>5.0532407407407408E-2</v>
      </c>
      <c r="K59" s="94">
        <f>J59-$J$8</f>
        <v>1.5115740740740742E-2</v>
      </c>
      <c r="M59" s="38"/>
      <c r="N59" s="47"/>
      <c r="O59" s="70"/>
      <c r="P59" s="33"/>
      <c r="Q59" s="35"/>
      <c r="R59" s="36"/>
      <c r="S59" s="13"/>
    </row>
    <row r="60" spans="1:19" s="14" customFormat="1">
      <c r="A60" s="88">
        <v>53</v>
      </c>
      <c r="B60" s="89">
        <v>2</v>
      </c>
      <c r="C60" s="78">
        <v>34</v>
      </c>
      <c r="D60" s="66" t="s">
        <v>156</v>
      </c>
      <c r="E60" s="66" t="s">
        <v>157</v>
      </c>
      <c r="F60" s="90">
        <v>1981</v>
      </c>
      <c r="G60" s="66" t="s">
        <v>158</v>
      </c>
      <c r="H60" s="66" t="s">
        <v>2</v>
      </c>
      <c r="I60" s="92" t="s">
        <v>32</v>
      </c>
      <c r="J60" s="93">
        <v>5.1377314814814813E-2</v>
      </c>
      <c r="K60" s="94">
        <f>J60-$J$8</f>
        <v>1.5960648148148147E-2</v>
      </c>
      <c r="N60" s="34"/>
      <c r="O60" s="73"/>
      <c r="P60" s="33"/>
      <c r="Q60" s="35"/>
      <c r="R60" s="36"/>
      <c r="S60" s="13"/>
    </row>
    <row r="61" spans="1:19" s="14" customFormat="1" ht="14.25" customHeight="1">
      <c r="A61" s="88">
        <v>54</v>
      </c>
      <c r="B61" s="89">
        <v>13</v>
      </c>
      <c r="C61" s="78">
        <v>19</v>
      </c>
      <c r="D61" s="66" t="s">
        <v>139</v>
      </c>
      <c r="E61" s="66" t="s">
        <v>47</v>
      </c>
      <c r="F61" s="66">
        <v>1994</v>
      </c>
      <c r="G61" s="66" t="s">
        <v>140</v>
      </c>
      <c r="H61" s="66" t="s">
        <v>2</v>
      </c>
      <c r="I61" s="66" t="s">
        <v>36</v>
      </c>
      <c r="J61" s="93">
        <v>5.2627314814814814E-2</v>
      </c>
      <c r="K61" s="94">
        <f>J61-$J$8</f>
        <v>1.7210648148148149E-2</v>
      </c>
      <c r="L61" s="23"/>
      <c r="N61" s="34"/>
      <c r="O61" s="70"/>
      <c r="P61" s="33"/>
      <c r="Q61" s="35"/>
      <c r="R61" s="36"/>
      <c r="S61" s="13"/>
    </row>
    <row r="62" spans="1:19" s="14" customFormat="1">
      <c r="A62" s="88">
        <v>55</v>
      </c>
      <c r="B62" s="66"/>
      <c r="C62" s="78">
        <v>29</v>
      </c>
      <c r="D62" s="66" t="s">
        <v>152</v>
      </c>
      <c r="E62" s="66" t="s">
        <v>153</v>
      </c>
      <c r="F62" s="95">
        <v>1953</v>
      </c>
      <c r="G62" s="66" t="s">
        <v>14</v>
      </c>
      <c r="H62" s="66" t="s">
        <v>2</v>
      </c>
      <c r="I62" s="92" t="s">
        <v>15</v>
      </c>
      <c r="J62" s="93">
        <v>5.2766203703703697E-2</v>
      </c>
      <c r="K62" s="94">
        <f>J62-$J$8</f>
        <v>1.7349537037037031E-2</v>
      </c>
      <c r="N62" s="34"/>
      <c r="O62" s="70"/>
      <c r="P62" s="33"/>
      <c r="Q62" s="35"/>
      <c r="R62" s="36"/>
      <c r="S62" s="13"/>
    </row>
    <row r="63" spans="1:19" s="14" customFormat="1" ht="14.25" customHeight="1">
      <c r="A63" s="88">
        <v>56</v>
      </c>
      <c r="B63" s="89">
        <v>55</v>
      </c>
      <c r="C63" s="78">
        <v>25</v>
      </c>
      <c r="D63" s="66" t="s">
        <v>64</v>
      </c>
      <c r="E63" s="66" t="s">
        <v>65</v>
      </c>
      <c r="F63" s="95">
        <v>1978</v>
      </c>
      <c r="G63" s="91" t="s">
        <v>146</v>
      </c>
      <c r="H63" s="66" t="s">
        <v>2</v>
      </c>
      <c r="I63" s="92" t="s">
        <v>32</v>
      </c>
      <c r="J63" s="93">
        <v>5.2777777777777778E-2</v>
      </c>
      <c r="K63" s="94">
        <f>J63-$J$8</f>
        <v>1.7361111111111112E-2</v>
      </c>
      <c r="N63" s="26"/>
      <c r="O63" s="70"/>
      <c r="Q63" s="35"/>
      <c r="R63" s="36"/>
      <c r="S63" s="13"/>
    </row>
    <row r="64" spans="1:19" s="14" customFormat="1" ht="14.25" customHeight="1">
      <c r="A64" s="88">
        <v>57</v>
      </c>
      <c r="B64" s="89">
        <v>64</v>
      </c>
      <c r="C64" s="78">
        <v>64</v>
      </c>
      <c r="D64" s="91" t="s">
        <v>81</v>
      </c>
      <c r="E64" s="91" t="s">
        <v>44</v>
      </c>
      <c r="F64" s="90">
        <v>1981</v>
      </c>
      <c r="G64" s="91" t="s">
        <v>123</v>
      </c>
      <c r="H64" s="91" t="s">
        <v>2</v>
      </c>
      <c r="I64" s="92" t="s">
        <v>32</v>
      </c>
      <c r="J64" s="93">
        <v>5.2916666666666667E-2</v>
      </c>
      <c r="K64" s="94">
        <f>J64-$J$8</f>
        <v>1.7500000000000002E-2</v>
      </c>
      <c r="L64" s="33"/>
      <c r="N64"/>
      <c r="O64" s="70"/>
      <c r="P64"/>
      <c r="Q64"/>
      <c r="R64"/>
      <c r="S64"/>
    </row>
    <row r="65" spans="1:19" s="14" customFormat="1" ht="15" customHeight="1">
      <c r="A65" s="88">
        <v>58</v>
      </c>
      <c r="B65" s="89">
        <v>45</v>
      </c>
      <c r="C65" s="78">
        <v>44</v>
      </c>
      <c r="D65" s="108" t="s">
        <v>172</v>
      </c>
      <c r="E65" s="66" t="s">
        <v>75</v>
      </c>
      <c r="F65" s="95">
        <v>1962</v>
      </c>
      <c r="G65" s="66" t="s">
        <v>171</v>
      </c>
      <c r="H65" s="66" t="s">
        <v>2</v>
      </c>
      <c r="I65" s="92" t="s">
        <v>26</v>
      </c>
      <c r="J65" s="93">
        <v>5.319444444444444E-2</v>
      </c>
      <c r="K65" s="94">
        <f>J65-$J$8</f>
        <v>1.7777777777777774E-2</v>
      </c>
      <c r="N65" s="26"/>
      <c r="O65" s="70"/>
      <c r="Q65" s="35"/>
      <c r="R65" s="36"/>
      <c r="S65" s="13"/>
    </row>
    <row r="66" spans="1:19" s="14" customFormat="1">
      <c r="A66" s="88">
        <v>59</v>
      </c>
      <c r="B66" s="89">
        <v>50</v>
      </c>
      <c r="C66" s="78">
        <v>26</v>
      </c>
      <c r="D66" s="91" t="s">
        <v>149</v>
      </c>
      <c r="E66" s="91" t="s">
        <v>75</v>
      </c>
      <c r="F66" s="90">
        <v>1955</v>
      </c>
      <c r="G66" s="91" t="s">
        <v>89</v>
      </c>
      <c r="H66" s="66" t="s">
        <v>2</v>
      </c>
      <c r="I66" s="92" t="s">
        <v>15</v>
      </c>
      <c r="J66" s="93">
        <v>5.5254629629629626E-2</v>
      </c>
      <c r="K66" s="94">
        <f>J66-$J$8</f>
        <v>1.983796296296296E-2</v>
      </c>
      <c r="N66" s="34"/>
      <c r="O66" s="73"/>
      <c r="P66" s="33"/>
      <c r="Q66" s="35"/>
      <c r="R66" s="36"/>
      <c r="S66" s="13"/>
    </row>
    <row r="67" spans="1:19" s="14" customFormat="1" ht="14.25" customHeight="1">
      <c r="A67" s="88">
        <v>60</v>
      </c>
      <c r="B67" s="89">
        <v>46</v>
      </c>
      <c r="C67" s="78">
        <v>24</v>
      </c>
      <c r="D67" s="92" t="s">
        <v>147</v>
      </c>
      <c r="E67" s="91" t="s">
        <v>148</v>
      </c>
      <c r="F67" s="95">
        <v>1972</v>
      </c>
      <c r="G67" s="66" t="s">
        <v>146</v>
      </c>
      <c r="H67" s="66" t="s">
        <v>2</v>
      </c>
      <c r="I67" s="92" t="s">
        <v>23</v>
      </c>
      <c r="J67" s="93">
        <v>5.9027777777777783E-2</v>
      </c>
      <c r="K67" s="94">
        <f>J67-$J$8</f>
        <v>2.3611111111111117E-2</v>
      </c>
      <c r="O67" s="70"/>
      <c r="P67" s="21"/>
    </row>
    <row r="68" spans="1:19" s="14" customFormat="1">
      <c r="A68" s="88">
        <v>61</v>
      </c>
      <c r="B68" s="89">
        <v>28</v>
      </c>
      <c r="C68" s="78">
        <v>59</v>
      </c>
      <c r="D68" s="66" t="s">
        <v>179</v>
      </c>
      <c r="E68" s="66" t="s">
        <v>86</v>
      </c>
      <c r="F68" s="90">
        <v>1962</v>
      </c>
      <c r="G68" s="91" t="s">
        <v>180</v>
      </c>
      <c r="H68" s="66" t="s">
        <v>2</v>
      </c>
      <c r="I68" s="92" t="s">
        <v>15</v>
      </c>
      <c r="J68" s="93">
        <v>6.2916666666666662E-2</v>
      </c>
      <c r="K68" s="94">
        <f>J68-$J$8</f>
        <v>2.7499999999999997E-2</v>
      </c>
      <c r="M68" s="24"/>
      <c r="N68" s="26"/>
      <c r="O68" s="70"/>
      <c r="Q68" s="35"/>
      <c r="R68" s="36"/>
      <c r="S68" s="13"/>
    </row>
    <row r="69" spans="1:19" s="14" customFormat="1">
      <c r="A69" s="88">
        <v>62</v>
      </c>
      <c r="B69" s="66"/>
      <c r="C69" s="78">
        <v>18</v>
      </c>
      <c r="D69" s="92" t="s">
        <v>49</v>
      </c>
      <c r="E69" s="66" t="s">
        <v>83</v>
      </c>
      <c r="F69" s="95">
        <v>1956</v>
      </c>
      <c r="G69" s="66" t="s">
        <v>138</v>
      </c>
      <c r="H69" s="66" t="s">
        <v>3</v>
      </c>
      <c r="I69" s="92" t="s">
        <v>192</v>
      </c>
      <c r="J69" s="93">
        <v>6.5162037037037032E-2</v>
      </c>
      <c r="K69" s="94">
        <f>J69-$J$8</f>
        <v>2.9745370370370366E-2</v>
      </c>
      <c r="M69" s="25"/>
      <c r="O69" s="70"/>
      <c r="P69" s="20"/>
    </row>
    <row r="70" spans="1:19" s="14" customFormat="1" ht="14.25" customHeight="1">
      <c r="A70" s="88">
        <v>63</v>
      </c>
      <c r="B70" s="89">
        <v>10</v>
      </c>
      <c r="C70" s="78">
        <v>843</v>
      </c>
      <c r="D70" s="66" t="s">
        <v>52</v>
      </c>
      <c r="E70" s="66" t="s">
        <v>127</v>
      </c>
      <c r="F70" s="90">
        <v>2002</v>
      </c>
      <c r="G70" s="66" t="s">
        <v>88</v>
      </c>
      <c r="H70" s="66" t="s">
        <v>3</v>
      </c>
      <c r="I70" s="92" t="s">
        <v>20</v>
      </c>
      <c r="J70" s="98">
        <v>7.2349537037037046E-2</v>
      </c>
      <c r="K70" s="94">
        <f>J70-$J$8</f>
        <v>3.693287037037038E-2</v>
      </c>
      <c r="M70" s="25"/>
      <c r="N70" s="8"/>
      <c r="O70" s="72"/>
      <c r="P70" s="21"/>
    </row>
    <row r="71" spans="1:19" s="14" customFormat="1">
      <c r="A71" s="88">
        <v>64</v>
      </c>
      <c r="B71" s="89">
        <v>35</v>
      </c>
      <c r="C71" s="78">
        <v>837</v>
      </c>
      <c r="D71" s="91" t="s">
        <v>128</v>
      </c>
      <c r="E71" s="91" t="s">
        <v>75</v>
      </c>
      <c r="F71" s="90">
        <v>2004</v>
      </c>
      <c r="G71" s="91" t="s">
        <v>88</v>
      </c>
      <c r="H71" s="66" t="s">
        <v>2</v>
      </c>
      <c r="I71" s="92" t="s">
        <v>20</v>
      </c>
      <c r="J71" s="98">
        <v>7.436342592592593E-2</v>
      </c>
      <c r="K71" s="94">
        <f>J71-$J$8</f>
        <v>3.8946759259259264E-2</v>
      </c>
      <c r="M71" s="40"/>
      <c r="N71" s="41"/>
      <c r="O71" s="74"/>
      <c r="P71" s="33"/>
      <c r="Q71" s="35"/>
      <c r="R71" s="36"/>
      <c r="S71" s="13"/>
    </row>
    <row r="72" spans="1:19" s="14" customFormat="1">
      <c r="A72" s="88">
        <v>65</v>
      </c>
      <c r="B72" s="66"/>
      <c r="C72" s="78">
        <v>920</v>
      </c>
      <c r="D72" s="91" t="s">
        <v>24</v>
      </c>
      <c r="E72" s="91" t="s">
        <v>25</v>
      </c>
      <c r="F72" s="90">
        <v>1972</v>
      </c>
      <c r="G72" s="66" t="s">
        <v>123</v>
      </c>
      <c r="H72" s="91" t="s">
        <v>2</v>
      </c>
      <c r="I72" s="92" t="s">
        <v>26</v>
      </c>
      <c r="J72" s="98">
        <v>7.464120370370371E-2</v>
      </c>
      <c r="K72" s="94">
        <f>J72-$J$8</f>
        <v>3.9224537037037044E-2</v>
      </c>
      <c r="L72"/>
      <c r="M72"/>
      <c r="N72"/>
      <c r="O72" s="70"/>
      <c r="P72"/>
      <c r="Q72"/>
      <c r="R72"/>
      <c r="S72"/>
    </row>
    <row r="73" spans="1:19" s="14" customFormat="1" ht="14.25" customHeight="1">
      <c r="A73" s="88">
        <v>66</v>
      </c>
      <c r="B73" s="89">
        <v>61</v>
      </c>
      <c r="C73" s="78">
        <v>42</v>
      </c>
      <c r="D73" s="66" t="s">
        <v>167</v>
      </c>
      <c r="E73" s="66" t="s">
        <v>168</v>
      </c>
      <c r="F73" s="95">
        <v>1998</v>
      </c>
      <c r="G73" s="66" t="s">
        <v>170</v>
      </c>
      <c r="H73" s="66" t="s">
        <v>3</v>
      </c>
      <c r="I73" s="92" t="s">
        <v>20</v>
      </c>
      <c r="J73" s="93">
        <v>8.8229166666666678E-2</v>
      </c>
      <c r="K73" s="94">
        <f>J73-$J$8</f>
        <v>5.2812500000000012E-2</v>
      </c>
      <c r="M73" s="27"/>
      <c r="N73" s="18"/>
      <c r="O73" s="71"/>
      <c r="P73" s="29"/>
    </row>
    <row r="74" spans="1:19" s="14" customFormat="1">
      <c r="A74" s="88">
        <v>67</v>
      </c>
      <c r="B74" s="89">
        <v>24</v>
      </c>
      <c r="C74" s="78">
        <v>13</v>
      </c>
      <c r="D74" s="66" t="s">
        <v>133</v>
      </c>
      <c r="E74" s="66" t="s">
        <v>134</v>
      </c>
      <c r="F74" s="95">
        <v>1976</v>
      </c>
      <c r="G74" s="66" t="s">
        <v>14</v>
      </c>
      <c r="H74" s="66" t="s">
        <v>2</v>
      </c>
      <c r="I74" s="92" t="s">
        <v>32</v>
      </c>
      <c r="J74" s="93" t="s">
        <v>123</v>
      </c>
      <c r="K74" s="94" t="e">
        <f>J74-$J$8</f>
        <v>#VALUE!</v>
      </c>
      <c r="M74" s="24"/>
      <c r="N74" s="34"/>
      <c r="O74" s="70"/>
      <c r="P74" s="33"/>
      <c r="Q74" s="35"/>
      <c r="R74" s="36"/>
      <c r="S74" s="13"/>
    </row>
    <row r="75" spans="1:19" s="14" customFormat="1">
      <c r="A75" s="88"/>
      <c r="B75" s="89"/>
      <c r="C75" s="99"/>
      <c r="D75" s="66"/>
      <c r="E75" s="66"/>
      <c r="F75" s="90"/>
      <c r="G75" s="66"/>
      <c r="H75" s="66"/>
      <c r="I75" s="92"/>
      <c r="J75" s="98"/>
      <c r="K75" s="94">
        <f t="shared" ref="K75:K95" si="0">J75-$J$8</f>
        <v>-3.5416666666666666E-2</v>
      </c>
      <c r="M75" s="24"/>
      <c r="N75" s="34"/>
      <c r="O75" s="70"/>
      <c r="P75" s="33"/>
      <c r="Q75" s="35"/>
      <c r="R75" s="36"/>
      <c r="S75" s="13"/>
    </row>
    <row r="76" spans="1:19" s="14" customFormat="1">
      <c r="A76" s="88"/>
      <c r="B76" s="89">
        <v>59</v>
      </c>
      <c r="C76" s="78"/>
      <c r="D76" s="91"/>
      <c r="E76" s="91"/>
      <c r="F76" s="90"/>
      <c r="G76" s="66"/>
      <c r="H76" s="91"/>
      <c r="I76" s="92"/>
      <c r="J76" s="98"/>
      <c r="K76" s="94">
        <f t="shared" si="0"/>
        <v>-3.5416666666666666E-2</v>
      </c>
      <c r="L76"/>
      <c r="M76"/>
      <c r="N76"/>
      <c r="O76" s="70"/>
      <c r="P76"/>
      <c r="Q76"/>
      <c r="R76"/>
      <c r="S76"/>
    </row>
    <row r="77" spans="1:19" s="14" customFormat="1" ht="15" customHeight="1">
      <c r="A77" s="88"/>
      <c r="B77" s="89">
        <v>7</v>
      </c>
      <c r="C77" s="78"/>
      <c r="D77" s="66"/>
      <c r="E77" s="66"/>
      <c r="F77" s="90"/>
      <c r="G77" s="66"/>
      <c r="H77" s="66"/>
      <c r="I77" s="92"/>
      <c r="J77" s="98"/>
      <c r="K77" s="94">
        <f t="shared" si="0"/>
        <v>-3.5416666666666666E-2</v>
      </c>
      <c r="M77" s="24"/>
      <c r="N77" s="34"/>
      <c r="O77" s="70"/>
      <c r="P77" s="33"/>
      <c r="Q77" s="35"/>
      <c r="R77" s="36"/>
      <c r="S77" s="13"/>
    </row>
    <row r="78" spans="1:19" s="14" customFormat="1">
      <c r="A78" s="88"/>
      <c r="B78" s="89"/>
      <c r="C78" s="78"/>
      <c r="D78" s="96"/>
      <c r="E78" s="96"/>
      <c r="F78" s="97"/>
      <c r="G78" s="66"/>
      <c r="H78" s="96"/>
      <c r="I78" s="92"/>
      <c r="J78" s="98"/>
      <c r="K78" s="94">
        <f t="shared" si="0"/>
        <v>-3.5416666666666666E-2</v>
      </c>
      <c r="M78" s="44"/>
      <c r="N78" s="41"/>
      <c r="O78" s="75"/>
      <c r="P78" s="33"/>
      <c r="Q78" s="35"/>
      <c r="R78" s="36"/>
      <c r="S78" s="13"/>
    </row>
    <row r="79" spans="1:19" s="14" customFormat="1" ht="15" customHeight="1">
      <c r="A79" s="88"/>
      <c r="B79" s="89">
        <v>31</v>
      </c>
      <c r="C79" s="99"/>
      <c r="D79" s="91"/>
      <c r="E79" s="91"/>
      <c r="F79" s="90"/>
      <c r="G79" s="66"/>
      <c r="H79" s="91"/>
      <c r="I79" s="92"/>
      <c r="J79" s="98"/>
      <c r="K79" s="94">
        <f t="shared" si="0"/>
        <v>-3.5416666666666666E-2</v>
      </c>
      <c r="M79" s="24"/>
      <c r="N79" s="34"/>
      <c r="O79" s="70"/>
      <c r="P79" s="33"/>
      <c r="Q79" s="35"/>
      <c r="R79" s="36"/>
      <c r="S79" s="13"/>
    </row>
    <row r="80" spans="1:19" s="14" customFormat="1">
      <c r="A80" s="88"/>
      <c r="B80" s="89">
        <v>57</v>
      </c>
      <c r="C80" s="78"/>
      <c r="D80" s="92"/>
      <c r="E80" s="66"/>
      <c r="F80" s="95"/>
      <c r="G80" s="66"/>
      <c r="H80" s="66"/>
      <c r="I80" s="92"/>
      <c r="J80" s="98"/>
      <c r="K80" s="94">
        <f t="shared" si="0"/>
        <v>-3.5416666666666666E-2</v>
      </c>
      <c r="M80" s="24"/>
      <c r="N80" s="34"/>
      <c r="O80" s="70"/>
      <c r="P80" s="33"/>
      <c r="Q80" s="35"/>
      <c r="R80" s="36"/>
      <c r="S80" s="13"/>
    </row>
    <row r="81" spans="1:19" s="14" customFormat="1" ht="15" customHeight="1">
      <c r="A81" s="88"/>
      <c r="B81" s="89">
        <v>32</v>
      </c>
      <c r="C81" s="78"/>
      <c r="D81" s="66"/>
      <c r="E81" s="66"/>
      <c r="F81" s="90"/>
      <c r="G81" s="66"/>
      <c r="H81" s="66"/>
      <c r="I81" s="92"/>
      <c r="J81" s="98"/>
      <c r="K81" s="94">
        <f t="shared" si="0"/>
        <v>-3.5416666666666666E-2</v>
      </c>
      <c r="M81" s="38"/>
      <c r="N81" s="34"/>
      <c r="O81" s="73"/>
      <c r="P81" s="33"/>
      <c r="Q81" s="35"/>
      <c r="R81" s="36"/>
      <c r="S81" s="13"/>
    </row>
    <row r="82" spans="1:19" s="14" customFormat="1" ht="14.25" customHeight="1">
      <c r="A82" s="88"/>
      <c r="B82" s="89">
        <v>11</v>
      </c>
      <c r="C82" s="78"/>
      <c r="D82" s="66"/>
      <c r="E82" s="66"/>
      <c r="F82" s="66"/>
      <c r="G82" s="66"/>
      <c r="H82" s="66"/>
      <c r="I82" s="66"/>
      <c r="J82" s="81"/>
      <c r="K82" s="94">
        <f t="shared" si="0"/>
        <v>-3.5416666666666666E-2</v>
      </c>
      <c r="M82" s="24"/>
      <c r="N82" s="26"/>
      <c r="O82" s="73"/>
      <c r="P82" s="33"/>
      <c r="Q82" s="35"/>
      <c r="R82" s="36"/>
      <c r="S82" s="13"/>
    </row>
    <row r="83" spans="1:19" s="14" customFormat="1" ht="15" customHeight="1">
      <c r="A83" s="88"/>
      <c r="B83" s="89"/>
      <c r="C83" s="78"/>
      <c r="D83" s="66"/>
      <c r="E83" s="66"/>
      <c r="F83" s="66"/>
      <c r="G83" s="66"/>
      <c r="H83" s="66"/>
      <c r="I83" s="66"/>
      <c r="J83" s="81"/>
      <c r="K83" s="94">
        <f t="shared" si="0"/>
        <v>-3.5416666666666666E-2</v>
      </c>
      <c r="M83" s="26"/>
      <c r="O83" s="70"/>
      <c r="P83" s="22"/>
    </row>
    <row r="84" spans="1:19" s="14" customFormat="1" ht="15" customHeight="1">
      <c r="A84" s="88"/>
      <c r="B84" s="89">
        <v>34</v>
      </c>
      <c r="C84" s="78"/>
      <c r="D84" s="66"/>
      <c r="E84" s="66"/>
      <c r="F84" s="66"/>
      <c r="G84" s="66"/>
      <c r="H84" s="66"/>
      <c r="I84" s="66"/>
      <c r="J84" s="81"/>
      <c r="K84" s="94">
        <f t="shared" si="0"/>
        <v>-3.5416666666666666E-2</v>
      </c>
      <c r="M84" s="24"/>
      <c r="N84" s="34"/>
      <c r="O84" s="70"/>
      <c r="P84" s="33"/>
      <c r="Q84" s="35"/>
      <c r="R84" s="36"/>
      <c r="S84" s="13"/>
    </row>
    <row r="85" spans="1:19" s="14" customFormat="1">
      <c r="A85" s="88"/>
      <c r="B85" s="89">
        <v>44</v>
      </c>
      <c r="C85" s="78"/>
      <c r="D85" s="66"/>
      <c r="E85" s="66"/>
      <c r="F85" s="66"/>
      <c r="G85" s="66"/>
      <c r="H85" s="66"/>
      <c r="I85" s="66"/>
      <c r="J85" s="81"/>
      <c r="K85" s="94">
        <f t="shared" si="0"/>
        <v>-3.5416666666666666E-2</v>
      </c>
      <c r="M85" s="24"/>
      <c r="N85" s="34"/>
      <c r="O85" s="70"/>
      <c r="P85" s="33"/>
      <c r="Q85" s="35"/>
      <c r="R85" s="36"/>
      <c r="S85" s="13"/>
    </row>
    <row r="86" spans="1:19" s="14" customFormat="1">
      <c r="A86" s="88"/>
      <c r="B86" s="89"/>
      <c r="C86" s="78"/>
      <c r="D86" s="66"/>
      <c r="E86" s="66"/>
      <c r="F86" s="66"/>
      <c r="G86" s="66"/>
      <c r="H86" s="66"/>
      <c r="I86" s="66"/>
      <c r="J86" s="81"/>
      <c r="K86" s="94">
        <f t="shared" si="0"/>
        <v>-3.5416666666666666E-2</v>
      </c>
      <c r="M86" s="38"/>
      <c r="N86" s="34"/>
      <c r="O86" s="73"/>
      <c r="P86" s="33"/>
      <c r="Q86" s="35"/>
      <c r="R86" s="36"/>
      <c r="S86" s="13"/>
    </row>
    <row r="87" spans="1:19">
      <c r="A87" s="88"/>
      <c r="B87" s="89"/>
      <c r="C87" s="78"/>
      <c r="D87" s="66"/>
      <c r="E87" s="66"/>
      <c r="F87" s="90"/>
      <c r="G87" s="66"/>
      <c r="H87" s="66"/>
      <c r="I87" s="66"/>
      <c r="J87" s="93"/>
      <c r="K87" s="94">
        <f t="shared" si="0"/>
        <v>-3.5416666666666666E-2</v>
      </c>
      <c r="L87" s="14"/>
      <c r="M87" s="24"/>
      <c r="N87" s="34"/>
      <c r="P87" s="33"/>
      <c r="Q87" s="35"/>
      <c r="R87" s="36"/>
      <c r="S87" s="13"/>
    </row>
    <row r="88" spans="1:19">
      <c r="A88" s="88"/>
      <c r="B88" s="89">
        <v>53</v>
      </c>
      <c r="C88" s="78"/>
      <c r="D88" s="91"/>
      <c r="E88" s="91"/>
      <c r="F88" s="90"/>
      <c r="G88" s="66"/>
      <c r="H88" s="66"/>
      <c r="I88" s="92"/>
      <c r="J88" s="93"/>
      <c r="K88" s="94">
        <f t="shared" si="0"/>
        <v>-3.5416666666666666E-2</v>
      </c>
      <c r="L88" s="14"/>
      <c r="M88" s="46"/>
      <c r="N88" s="41"/>
      <c r="P88" s="33"/>
      <c r="Q88" s="35"/>
      <c r="R88" s="36"/>
      <c r="S88" s="13"/>
    </row>
    <row r="89" spans="1:19">
      <c r="A89" s="88"/>
      <c r="B89" s="89">
        <v>40</v>
      </c>
      <c r="C89" s="78"/>
      <c r="D89" s="101"/>
      <c r="E89" s="101"/>
      <c r="F89" s="97"/>
      <c r="G89" s="101"/>
      <c r="H89" s="66"/>
      <c r="I89" s="66"/>
      <c r="J89" s="93"/>
      <c r="K89" s="94">
        <f t="shared" si="0"/>
        <v>-3.5416666666666666E-2</v>
      </c>
      <c r="L89" s="14"/>
      <c r="M89" s="24"/>
      <c r="N89" s="34"/>
      <c r="P89" s="33"/>
      <c r="Q89" s="35"/>
      <c r="R89" s="36"/>
      <c r="S89" s="13"/>
    </row>
    <row r="90" spans="1:19">
      <c r="A90" s="88"/>
      <c r="B90" s="89"/>
      <c r="C90" s="103"/>
      <c r="D90" s="66"/>
      <c r="E90" s="66"/>
      <c r="F90" s="66"/>
      <c r="G90" s="66"/>
      <c r="H90" s="66"/>
      <c r="I90" s="66"/>
      <c r="J90" s="93"/>
      <c r="K90" s="94">
        <f t="shared" si="0"/>
        <v>-3.5416666666666666E-2</v>
      </c>
      <c r="L90" s="14"/>
      <c r="M90" s="24"/>
      <c r="N90" s="26"/>
      <c r="P90" s="14"/>
      <c r="Q90" s="35"/>
      <c r="R90" s="36"/>
      <c r="S90" s="13"/>
    </row>
    <row r="91" spans="1:19">
      <c r="A91" s="88"/>
      <c r="B91" s="89">
        <v>1</v>
      </c>
      <c r="C91" s="78"/>
      <c r="D91" s="66"/>
      <c r="E91" s="66"/>
      <c r="F91" s="90"/>
      <c r="G91" s="66"/>
      <c r="H91" s="66"/>
      <c r="I91" s="66"/>
      <c r="J91" s="93"/>
      <c r="K91" s="94">
        <f t="shared" si="0"/>
        <v>-3.5416666666666666E-2</v>
      </c>
      <c r="L91" s="14"/>
      <c r="M91" s="38"/>
      <c r="N91" s="34"/>
      <c r="O91" s="73"/>
      <c r="P91" s="33"/>
      <c r="Q91" s="35"/>
      <c r="R91" s="36"/>
      <c r="S91" s="13"/>
    </row>
    <row r="92" spans="1:19">
      <c r="A92" s="88"/>
      <c r="B92" s="89">
        <v>27</v>
      </c>
      <c r="C92" s="78"/>
      <c r="D92" s="66"/>
      <c r="E92" s="66"/>
      <c r="F92" s="66"/>
      <c r="G92" s="66"/>
      <c r="H92" s="66"/>
      <c r="I92" s="66"/>
      <c r="J92" s="81"/>
      <c r="K92" s="94">
        <f t="shared" si="0"/>
        <v>-3.5416666666666666E-2</v>
      </c>
      <c r="L92" s="14"/>
      <c r="M92" s="40"/>
      <c r="N92" s="41"/>
      <c r="O92" s="74"/>
      <c r="P92" s="33"/>
      <c r="Q92" s="35"/>
      <c r="R92" s="36"/>
      <c r="S92" s="13"/>
    </row>
    <row r="93" spans="1:19">
      <c r="A93" s="88"/>
      <c r="B93" s="89">
        <v>25</v>
      </c>
      <c r="C93" s="78"/>
      <c r="D93" s="66"/>
      <c r="E93" s="66"/>
      <c r="F93" s="66"/>
      <c r="G93" s="66"/>
      <c r="H93" s="66"/>
      <c r="I93" s="66"/>
      <c r="J93" s="81"/>
      <c r="K93" s="94">
        <f t="shared" si="0"/>
        <v>-3.5416666666666666E-2</v>
      </c>
      <c r="L93" s="14"/>
      <c r="M93" s="38"/>
      <c r="N93" s="34"/>
      <c r="O93" s="73"/>
      <c r="P93" s="33"/>
      <c r="Q93" s="35"/>
      <c r="R93" s="36"/>
      <c r="S93" s="13"/>
    </row>
    <row r="94" spans="1:19">
      <c r="A94" s="88"/>
      <c r="B94" s="89">
        <v>6</v>
      </c>
      <c r="C94" s="78"/>
      <c r="D94" s="66"/>
      <c r="E94" s="66"/>
      <c r="F94" s="66"/>
      <c r="G94" s="66"/>
      <c r="H94" s="66"/>
      <c r="I94" s="66"/>
      <c r="J94" s="81"/>
      <c r="K94" s="94">
        <f t="shared" si="0"/>
        <v>-3.5416666666666666E-2</v>
      </c>
      <c r="L94" s="14"/>
      <c r="M94" s="24"/>
      <c r="N94" s="34"/>
      <c r="P94" s="33"/>
      <c r="Q94" s="35"/>
      <c r="R94" s="36"/>
      <c r="S94" s="13"/>
    </row>
    <row r="95" spans="1:19">
      <c r="A95" s="88"/>
      <c r="B95" s="89">
        <v>66</v>
      </c>
      <c r="C95" s="78"/>
      <c r="D95" s="66"/>
      <c r="E95" s="66"/>
      <c r="F95" s="66"/>
      <c r="G95" s="66"/>
      <c r="H95" s="66"/>
      <c r="I95" s="66"/>
      <c r="J95" s="81"/>
      <c r="K95" s="94">
        <f t="shared" si="0"/>
        <v>-3.5416666666666666E-2</v>
      </c>
      <c r="L95" s="14"/>
      <c r="M95" s="24"/>
      <c r="N95" s="26"/>
      <c r="P95" s="14"/>
      <c r="Q95" s="35"/>
      <c r="R95" s="36"/>
      <c r="S95" s="13"/>
    </row>
    <row r="96" spans="1:19">
      <c r="A96" s="57"/>
      <c r="B96" s="58"/>
      <c r="C96" s="78"/>
      <c r="D96" s="66"/>
      <c r="E96" s="66"/>
      <c r="F96" s="58"/>
      <c r="G96" s="58"/>
      <c r="H96" s="58"/>
      <c r="I96" s="58"/>
      <c r="J96" s="59"/>
      <c r="K96" s="60"/>
    </row>
    <row r="97" spans="1:11">
      <c r="A97" s="57"/>
      <c r="B97" s="58"/>
      <c r="C97" s="78"/>
      <c r="D97" s="66"/>
      <c r="E97" s="66"/>
      <c r="F97" s="58"/>
      <c r="G97" s="58"/>
      <c r="H97" s="58"/>
      <c r="I97" s="58"/>
      <c r="J97" s="59"/>
      <c r="K97" s="60"/>
    </row>
    <row r="98" spans="1:11">
      <c r="A98" s="57"/>
      <c r="B98" s="58"/>
      <c r="C98" s="78"/>
      <c r="D98" s="66"/>
      <c r="E98" s="66"/>
      <c r="F98" s="58"/>
      <c r="G98" s="58"/>
      <c r="H98" s="58"/>
      <c r="I98" s="58"/>
      <c r="J98" s="59"/>
      <c r="K98" s="60"/>
    </row>
    <row r="99" spans="1:11">
      <c r="A99" s="57"/>
      <c r="B99" s="58"/>
      <c r="C99" s="78"/>
      <c r="D99" s="66"/>
      <c r="E99" s="66"/>
      <c r="F99" s="58"/>
      <c r="G99" s="58"/>
      <c r="H99" s="58"/>
      <c r="I99" s="58"/>
      <c r="J99" s="59"/>
      <c r="K99" s="60"/>
    </row>
    <row r="101" spans="1:11">
      <c r="D101" s="104" t="s">
        <v>100</v>
      </c>
      <c r="E101"/>
    </row>
    <row r="102" spans="1:11">
      <c r="D102" s="120" t="s">
        <v>101</v>
      </c>
      <c r="E102" s="120"/>
      <c r="F102" s="120"/>
      <c r="G102" s="120"/>
      <c r="H102" s="120"/>
      <c r="I102" s="120"/>
      <c r="J102" s="107"/>
      <c r="K102" s="107"/>
    </row>
    <row r="103" spans="1:11">
      <c r="D103" s="106" t="s">
        <v>102</v>
      </c>
      <c r="E103"/>
      <c r="G103" s="105" t="s">
        <v>103</v>
      </c>
    </row>
    <row r="104" spans="1:11">
      <c r="D104" s="106" t="s">
        <v>104</v>
      </c>
      <c r="E104" s="105" t="s">
        <v>105</v>
      </c>
      <c r="G104" s="105" t="s">
        <v>106</v>
      </c>
    </row>
    <row r="105" spans="1:11">
      <c r="C105" s="77"/>
      <c r="D105" s="106" t="s">
        <v>107</v>
      </c>
      <c r="E105"/>
      <c r="G105" s="105" t="s">
        <v>108</v>
      </c>
      <c r="H105" s="33"/>
      <c r="I105" s="35"/>
    </row>
    <row r="106" spans="1:11">
      <c r="C106" s="79"/>
      <c r="D106" s="106" t="s">
        <v>109</v>
      </c>
      <c r="E106" s="105" t="s">
        <v>105</v>
      </c>
      <c r="G106" s="105" t="s">
        <v>110</v>
      </c>
      <c r="H106" s="33"/>
      <c r="I106" s="35"/>
    </row>
    <row r="107" spans="1:11">
      <c r="C107" s="77"/>
      <c r="D107" s="106" t="s">
        <v>111</v>
      </c>
      <c r="E107"/>
      <c r="G107" s="105" t="s">
        <v>112</v>
      </c>
      <c r="H107" s="33"/>
      <c r="I107" s="35"/>
    </row>
    <row r="108" spans="1:11">
      <c r="C108" s="77"/>
      <c r="D108" s="106" t="s">
        <v>113</v>
      </c>
      <c r="E108"/>
      <c r="G108" s="105" t="s">
        <v>114</v>
      </c>
      <c r="H108" s="33"/>
      <c r="I108" s="35"/>
    </row>
    <row r="109" spans="1:11">
      <c r="C109" s="77"/>
      <c r="D109" s="105"/>
      <c r="E109"/>
      <c r="H109" s="33"/>
      <c r="I109" s="37"/>
    </row>
    <row r="110" spans="1:11" ht="26.4">
      <c r="C110" s="79"/>
      <c r="D110" s="105" t="s">
        <v>115</v>
      </c>
      <c r="G110" s="105" t="s">
        <v>116</v>
      </c>
      <c r="H110" s="33"/>
      <c r="I110" s="35"/>
    </row>
    <row r="111" spans="1:11">
      <c r="C111" s="77"/>
      <c r="D111" s="67"/>
      <c r="E111" s="67"/>
      <c r="F111" s="41"/>
      <c r="G111" s="42"/>
      <c r="H111" s="33"/>
      <c r="I111" s="31"/>
    </row>
    <row r="112" spans="1:11">
      <c r="C112" s="77"/>
      <c r="D112" s="33"/>
      <c r="E112" s="33"/>
      <c r="F112" s="34"/>
      <c r="G112" s="33"/>
      <c r="H112" s="33"/>
      <c r="I112" s="35"/>
    </row>
    <row r="113" spans="3:9">
      <c r="C113" s="79"/>
      <c r="D113" s="33"/>
      <c r="E113" s="33"/>
      <c r="F113" s="34"/>
      <c r="G113" s="33"/>
      <c r="H113" s="33"/>
      <c r="I113" s="35"/>
    </row>
    <row r="114" spans="3:9">
      <c r="C114" s="77"/>
      <c r="D114" s="68"/>
      <c r="E114" s="68"/>
      <c r="F114" s="34"/>
      <c r="G114" s="39"/>
      <c r="H114" s="33"/>
      <c r="I114" s="37"/>
    </row>
    <row r="115" spans="3:9">
      <c r="C115" s="77"/>
      <c r="D115" s="39"/>
      <c r="E115" s="39"/>
      <c r="F115" s="34"/>
      <c r="G115" s="39"/>
      <c r="H115" s="33"/>
      <c r="I115" s="35"/>
    </row>
    <row r="116" spans="3:9">
      <c r="C116" s="79"/>
      <c r="D116" s="33"/>
      <c r="E116" s="33"/>
      <c r="F116" s="26"/>
      <c r="G116" s="14"/>
      <c r="H116" s="14"/>
      <c r="I116" s="20"/>
    </row>
    <row r="117" spans="3:9">
      <c r="C117" s="77"/>
      <c r="D117" s="39"/>
      <c r="E117" s="39"/>
      <c r="F117" s="34"/>
      <c r="G117" s="39"/>
      <c r="H117" s="33"/>
      <c r="I117" s="35"/>
    </row>
    <row r="118" spans="3:9">
      <c r="C118" s="77"/>
      <c r="D118" s="39"/>
      <c r="E118" s="39"/>
      <c r="F118" s="34"/>
      <c r="G118" s="39"/>
      <c r="H118" s="33"/>
      <c r="I118" s="35"/>
    </row>
    <row r="119" spans="3:9">
      <c r="C119" s="77"/>
      <c r="D119" s="39"/>
      <c r="E119" s="39"/>
      <c r="F119" s="34"/>
      <c r="G119" s="39"/>
      <c r="H119" s="33"/>
      <c r="I119" s="37"/>
    </row>
    <row r="120" spans="3:9">
      <c r="C120" s="79"/>
      <c r="D120" s="33"/>
      <c r="E120" s="33"/>
      <c r="F120" s="34"/>
      <c r="G120" s="33"/>
      <c r="H120" s="33"/>
      <c r="I120" s="35"/>
    </row>
    <row r="121" spans="3:9">
      <c r="C121" s="77"/>
      <c r="D121" s="45"/>
      <c r="E121" s="45"/>
      <c r="F121" s="41"/>
      <c r="G121" s="45"/>
      <c r="H121" s="33"/>
      <c r="I121" s="32"/>
    </row>
    <row r="122" spans="3:9">
      <c r="C122" s="77"/>
      <c r="D122" s="39"/>
      <c r="E122" s="39"/>
      <c r="F122" s="34"/>
      <c r="G122" s="39"/>
      <c r="H122" s="33"/>
      <c r="I122" s="35"/>
    </row>
    <row r="123" spans="3:9">
      <c r="C123" s="77"/>
      <c r="D123" s="33"/>
      <c r="E123" s="33"/>
      <c r="F123" s="26"/>
      <c r="G123" s="14"/>
      <c r="H123" s="14"/>
      <c r="I123" s="20"/>
    </row>
    <row r="124" spans="3:9">
      <c r="C124" s="77"/>
      <c r="D124" s="33"/>
      <c r="E124" s="33"/>
      <c r="F124" s="26"/>
      <c r="G124" s="14"/>
      <c r="H124" s="14"/>
      <c r="I124" s="21"/>
    </row>
    <row r="125" spans="3:9">
      <c r="C125" s="77"/>
      <c r="D125" s="42"/>
      <c r="E125" s="42"/>
      <c r="F125" s="41"/>
      <c r="G125" s="42"/>
      <c r="H125" s="33"/>
      <c r="I125" s="32"/>
    </row>
    <row r="126" spans="3:9">
      <c r="C126" s="77"/>
      <c r="D126" s="39"/>
      <c r="E126" s="39"/>
      <c r="F126" s="34"/>
      <c r="G126" s="39"/>
      <c r="H126" s="33"/>
      <c r="I126" s="35"/>
    </row>
    <row r="127" spans="3:9">
      <c r="C127" s="77"/>
      <c r="D127" s="37"/>
      <c r="E127" s="33"/>
      <c r="F127" s="26"/>
      <c r="G127" s="14"/>
      <c r="H127" s="14"/>
      <c r="I127" s="21"/>
    </row>
    <row r="128" spans="3:9">
      <c r="C128" s="79"/>
      <c r="D128" s="39"/>
      <c r="E128" s="39"/>
      <c r="F128" s="34"/>
      <c r="G128" s="33"/>
      <c r="H128" s="33"/>
      <c r="I128" s="35"/>
    </row>
    <row r="129" spans="3:9">
      <c r="C129" s="79"/>
      <c r="D129" s="37"/>
      <c r="E129" s="33"/>
      <c r="F129" s="26"/>
      <c r="G129" s="14"/>
      <c r="H129" s="14"/>
      <c r="I129" s="20"/>
    </row>
    <row r="130" spans="3:9">
      <c r="C130" s="77"/>
      <c r="D130" s="33"/>
      <c r="E130" s="33"/>
      <c r="F130" s="34"/>
      <c r="G130" s="33"/>
      <c r="H130" s="33"/>
      <c r="I130" s="35"/>
    </row>
    <row r="131" spans="3:9">
      <c r="C131" s="77"/>
      <c r="D131" s="39"/>
      <c r="E131" s="39"/>
      <c r="F131" s="34"/>
      <c r="G131" s="39"/>
      <c r="H131" s="33"/>
      <c r="I131" s="35"/>
    </row>
    <row r="132" spans="3:9">
      <c r="C132" s="77"/>
      <c r="D132" s="39"/>
      <c r="E132" s="39"/>
      <c r="F132" s="34"/>
      <c r="G132" s="39"/>
      <c r="H132" s="33"/>
      <c r="I132" s="37"/>
    </row>
    <row r="133" spans="3:9">
      <c r="C133" s="77"/>
      <c r="D133" s="33"/>
      <c r="E133" s="33"/>
      <c r="F133" s="34"/>
      <c r="G133" s="33"/>
      <c r="H133" s="33"/>
      <c r="I133" s="37"/>
    </row>
    <row r="134" spans="3:9">
      <c r="C134" s="77"/>
      <c r="D134" s="37"/>
      <c r="E134" s="39"/>
      <c r="F134" s="47"/>
      <c r="G134" s="33"/>
      <c r="H134" s="33"/>
      <c r="I134" s="35"/>
    </row>
    <row r="135" spans="3:9">
      <c r="C135" s="77"/>
      <c r="D135" s="39"/>
      <c r="E135" s="39"/>
      <c r="F135" s="34"/>
      <c r="G135" s="39"/>
      <c r="H135" s="33"/>
      <c r="I135" s="35"/>
    </row>
    <row r="136" spans="3:9">
      <c r="C136" s="77"/>
      <c r="D136" s="33"/>
      <c r="E136" s="33"/>
      <c r="F136" s="26"/>
      <c r="G136" s="14"/>
      <c r="H136" s="14"/>
      <c r="I136" s="20"/>
    </row>
    <row r="137" spans="3:9">
      <c r="C137" s="77"/>
      <c r="D137" s="39"/>
      <c r="E137" s="39"/>
      <c r="F137" s="34"/>
      <c r="G137" s="39"/>
      <c r="H137" s="33"/>
      <c r="I137" s="35"/>
    </row>
    <row r="138" spans="3:9">
      <c r="C138" s="77"/>
      <c r="D138" s="33"/>
      <c r="E138" s="33"/>
      <c r="F138" s="26"/>
      <c r="G138" s="14"/>
      <c r="H138" s="14"/>
      <c r="I138" s="29"/>
    </row>
    <row r="139" spans="3:9">
      <c r="C139" s="77"/>
      <c r="D139" s="37"/>
      <c r="E139" s="33"/>
      <c r="F139" s="26"/>
      <c r="G139" s="14"/>
      <c r="H139" s="14"/>
      <c r="I139" s="20"/>
    </row>
    <row r="140" spans="3:9">
      <c r="C140" s="77"/>
      <c r="D140" s="33"/>
      <c r="E140" s="33"/>
      <c r="F140" s="26"/>
      <c r="G140" s="14"/>
      <c r="H140" s="14"/>
      <c r="I140" s="29"/>
    </row>
    <row r="141" spans="3:9">
      <c r="C141" s="77"/>
      <c r="D141" s="33"/>
      <c r="E141" s="33"/>
      <c r="F141" s="34"/>
      <c r="G141" s="33"/>
      <c r="H141" s="33"/>
      <c r="I141" s="35"/>
    </row>
    <row r="142" spans="3:9">
      <c r="C142" s="79"/>
      <c r="D142" s="33"/>
      <c r="E142" s="33"/>
      <c r="F142" s="26"/>
      <c r="G142" s="14"/>
      <c r="H142" s="14"/>
      <c r="I142" s="21"/>
    </row>
    <row r="143" spans="3:9">
      <c r="C143" s="77"/>
      <c r="D143" s="33"/>
      <c r="E143" s="33"/>
      <c r="F143" s="34"/>
      <c r="G143" s="33"/>
      <c r="H143" s="33"/>
      <c r="I143" s="35"/>
    </row>
    <row r="144" spans="3:9">
      <c r="C144" s="77"/>
      <c r="D144" s="67"/>
      <c r="E144" s="67"/>
      <c r="F144" s="41"/>
      <c r="G144" s="42"/>
      <c r="H144" s="33"/>
      <c r="I144" s="31"/>
    </row>
    <row r="145" spans="3:9">
      <c r="C145" s="77"/>
      <c r="D145" s="33"/>
      <c r="E145" s="33"/>
      <c r="F145" s="34"/>
      <c r="G145" s="33"/>
      <c r="H145" s="33"/>
      <c r="I145" s="31"/>
    </row>
    <row r="146" spans="3:9">
      <c r="C146" s="77"/>
      <c r="D146" s="33"/>
      <c r="E146" s="33"/>
      <c r="F146" s="34"/>
      <c r="G146" s="33"/>
      <c r="H146" s="33"/>
      <c r="I146" s="35"/>
    </row>
    <row r="147" spans="3:9">
      <c r="C147" s="77"/>
      <c r="D147" s="33"/>
      <c r="E147" s="33"/>
      <c r="F147" s="34"/>
      <c r="G147" s="33"/>
      <c r="H147" s="33"/>
      <c r="I147" s="35"/>
    </row>
    <row r="148" spans="3:9">
      <c r="C148" s="77"/>
      <c r="D148" s="39"/>
      <c r="E148" s="39"/>
      <c r="F148" s="34"/>
      <c r="G148" s="39"/>
      <c r="H148" s="33"/>
      <c r="I148" s="37"/>
    </row>
    <row r="149" spans="3:9">
      <c r="C149" s="77"/>
      <c r="D149" s="33"/>
      <c r="E149" s="33"/>
      <c r="F149" s="34"/>
      <c r="G149" s="33"/>
      <c r="H149" s="33"/>
      <c r="I149" s="35"/>
    </row>
    <row r="150" spans="3:9">
      <c r="C150" s="77"/>
      <c r="D150" s="42"/>
      <c r="E150" s="42"/>
      <c r="F150" s="41"/>
      <c r="G150" s="33"/>
      <c r="H150" s="33"/>
      <c r="I150" s="32"/>
    </row>
    <row r="151" spans="3:9">
      <c r="C151" s="77"/>
      <c r="D151" s="39"/>
      <c r="E151" s="39"/>
      <c r="F151" s="34"/>
      <c r="G151" s="39"/>
      <c r="H151" s="33"/>
      <c r="I151" s="31"/>
    </row>
    <row r="152" spans="3:9">
      <c r="C152" s="77"/>
      <c r="D152" s="39"/>
      <c r="E152" s="39"/>
      <c r="F152" s="34"/>
      <c r="G152" s="39"/>
      <c r="H152" s="33"/>
      <c r="I152" s="37"/>
    </row>
    <row r="153" spans="3:9">
      <c r="C153" s="77"/>
      <c r="D153" s="33"/>
      <c r="E153" s="33"/>
      <c r="F153" s="26"/>
      <c r="G153" s="14"/>
      <c r="H153" s="14"/>
      <c r="I153" s="21"/>
    </row>
    <row r="154" spans="3:9">
      <c r="C154" s="79"/>
      <c r="D154" s="37"/>
      <c r="E154" s="39"/>
      <c r="F154" s="47"/>
      <c r="G154" s="33"/>
      <c r="H154" s="33"/>
      <c r="I154" s="35"/>
    </row>
    <row r="155" spans="3:9">
      <c r="C155" s="77"/>
      <c r="D155" s="37"/>
      <c r="E155" s="33"/>
      <c r="F155" s="26"/>
      <c r="G155" s="14"/>
      <c r="H155" s="14"/>
      <c r="I155" s="29"/>
    </row>
    <row r="156" spans="3:9">
      <c r="C156" s="77"/>
      <c r="D156" s="37"/>
      <c r="E156" s="68"/>
      <c r="F156" s="47"/>
      <c r="G156" s="39"/>
      <c r="H156" s="33"/>
      <c r="I156" s="37"/>
    </row>
    <row r="157" spans="3:9">
      <c r="C157" s="77"/>
      <c r="D157" s="8"/>
      <c r="E157" s="8"/>
      <c r="F157" s="25"/>
      <c r="G157" s="8"/>
      <c r="H157" s="8"/>
      <c r="I157" s="20"/>
    </row>
    <row r="158" spans="3:9">
      <c r="C158" s="77"/>
      <c r="D158" s="39"/>
      <c r="E158" s="39"/>
      <c r="F158" s="34"/>
      <c r="G158" s="39"/>
      <c r="H158" s="33"/>
      <c r="I158" s="37"/>
    </row>
    <row r="159" spans="3:9">
      <c r="C159" s="79"/>
      <c r="D159" s="33"/>
      <c r="E159" s="33"/>
      <c r="F159" s="26"/>
      <c r="G159" s="39"/>
      <c r="H159" s="33"/>
      <c r="I159" s="35"/>
    </row>
    <row r="160" spans="3:9">
      <c r="C160" s="79"/>
      <c r="D160" s="33"/>
      <c r="E160" s="33"/>
      <c r="F160" s="34"/>
      <c r="G160" s="33"/>
      <c r="H160" s="33"/>
      <c r="I160" s="35"/>
    </row>
    <row r="161" spans="3:9">
      <c r="C161" s="79"/>
      <c r="D161" s="31"/>
      <c r="E161" s="45"/>
      <c r="F161" s="28"/>
      <c r="G161" s="19"/>
      <c r="H161" s="14"/>
      <c r="I161" s="29"/>
    </row>
    <row r="162" spans="3:9">
      <c r="C162" s="77"/>
      <c r="D162" s="39"/>
      <c r="E162" s="39"/>
      <c r="F162" s="34"/>
      <c r="G162" s="39"/>
      <c r="H162" s="33"/>
      <c r="I162" s="35"/>
    </row>
    <row r="163" spans="3:9">
      <c r="C163" s="77"/>
      <c r="D163" s="33"/>
      <c r="E163" s="33"/>
      <c r="F163" s="26"/>
      <c r="G163" s="14"/>
      <c r="H163" s="14"/>
      <c r="I163" s="21"/>
    </row>
    <row r="164" spans="3:9">
      <c r="C164" s="77"/>
      <c r="D164" s="33"/>
      <c r="E164" s="33"/>
      <c r="F164" s="34"/>
      <c r="G164" s="33"/>
      <c r="H164" s="33"/>
      <c r="I164" s="35"/>
    </row>
    <row r="165" spans="3:9">
      <c r="C165" s="77"/>
      <c r="D165" s="33"/>
      <c r="E165" s="33"/>
      <c r="F165" s="34"/>
      <c r="G165" s="33"/>
      <c r="H165" s="33"/>
      <c r="I165" s="35"/>
    </row>
    <row r="166" spans="3:9">
      <c r="C166" s="77"/>
      <c r="D166" s="33"/>
      <c r="E166" s="33"/>
      <c r="F166" s="25"/>
      <c r="G166" s="14"/>
      <c r="H166" s="8"/>
      <c r="I166" s="21"/>
    </row>
    <row r="167" spans="3:9">
      <c r="C167" s="77"/>
      <c r="D167" s="39"/>
      <c r="E167" s="39"/>
      <c r="F167" s="34"/>
      <c r="G167" s="39"/>
      <c r="H167" s="33"/>
      <c r="I167" s="37"/>
    </row>
    <row r="168" spans="3:9">
      <c r="C168" s="77"/>
      <c r="D168" s="33"/>
      <c r="E168" s="33"/>
      <c r="F168" s="34"/>
      <c r="G168" s="33"/>
      <c r="H168" s="33"/>
      <c r="I168" s="35"/>
    </row>
    <row r="169" spans="3:9">
      <c r="C169" s="77"/>
      <c r="D169" s="69"/>
      <c r="E169" s="69"/>
      <c r="F169" s="25"/>
      <c r="G169" s="8"/>
      <c r="H169" s="8"/>
      <c r="I169" s="20"/>
    </row>
    <row r="170" spans="3:9">
      <c r="C170" s="77"/>
      <c r="D170" s="68"/>
      <c r="E170" s="68"/>
      <c r="F170" s="34"/>
      <c r="G170" s="39"/>
      <c r="H170" s="33"/>
      <c r="I170" s="31"/>
    </row>
  </sheetData>
  <autoFilter ref="B7:J95"/>
  <sortState ref="C8:K74">
    <sortCondition ref="J8:J74"/>
  </sortState>
  <mergeCells count="6">
    <mergeCell ref="D102:I102"/>
    <mergeCell ref="B1:L1"/>
    <mergeCell ref="B3:L3"/>
    <mergeCell ref="B4:L4"/>
    <mergeCell ref="B5:L5"/>
    <mergeCell ref="B6:L6"/>
  </mergeCells>
  <pageMargins left="0.2" right="0.2" top="0.35" bottom="0.87" header="0.2" footer="0.51181102362204722"/>
  <pageSetup paperSize="9" scale="64" orientation="portrait" r:id="rId1"/>
  <headerFooter alignWithMargins="0"/>
  <rowBreaks count="1" manualBreakCount="1">
    <brk id="74" max="10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"/>
  <sheetViews>
    <sheetView view="pageBreakPreview" zoomScaleNormal="100" zoomScaleSheetLayoutView="100" workbookViewId="0">
      <selection activeCell="A14" sqref="A14"/>
    </sheetView>
  </sheetViews>
  <sheetFormatPr defaultRowHeight="13.2"/>
  <cols>
    <col min="1" max="2" width="9.88671875" customWidth="1"/>
    <col min="3" max="3" width="15.109375" customWidth="1"/>
    <col min="4" max="4" width="15.33203125" customWidth="1"/>
    <col min="5" max="5" width="14.5546875" customWidth="1"/>
    <col min="6" max="6" width="23.88671875" customWidth="1"/>
    <col min="7" max="7" width="4.44140625" bestFit="1" customWidth="1"/>
    <col min="8" max="8" width="11.5546875" customWidth="1"/>
    <col min="9" max="9" width="14.33203125" customWidth="1"/>
    <col min="10" max="10" width="10.88671875" customWidth="1"/>
    <col min="11" max="11" width="13.33203125" customWidth="1"/>
  </cols>
  <sheetData>
    <row r="1" spans="1:11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1" ht="12.75" customHeight="1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11" ht="15" customHeight="1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5"/>
    </row>
    <row r="8" spans="1:11" s="7" customFormat="1" ht="17.399999999999999">
      <c r="A8" s="125" t="s">
        <v>17</v>
      </c>
      <c r="B8" s="125"/>
      <c r="C8" s="125"/>
      <c r="D8" s="125"/>
      <c r="E8" s="125"/>
      <c r="F8" s="125"/>
      <c r="G8" s="125"/>
      <c r="H8" s="125"/>
      <c r="I8" s="125"/>
      <c r="J8" s="125"/>
    </row>
    <row r="9" spans="1:11" ht="14.4">
      <c r="A9" s="9" t="s">
        <v>6</v>
      </c>
      <c r="B9" s="10" t="s">
        <v>7</v>
      </c>
      <c r="C9" s="11" t="s">
        <v>8</v>
      </c>
      <c r="D9" s="11" t="s">
        <v>9</v>
      </c>
      <c r="E9" s="10" t="s">
        <v>10</v>
      </c>
      <c r="F9" s="11" t="s">
        <v>11</v>
      </c>
      <c r="G9" s="11" t="s">
        <v>0</v>
      </c>
      <c r="H9" s="11" t="s">
        <v>12</v>
      </c>
      <c r="I9" s="12" t="s">
        <v>13</v>
      </c>
      <c r="J9" s="12" t="s">
        <v>16</v>
      </c>
    </row>
    <row r="10" spans="1:11" s="14" customFormat="1">
      <c r="A10" s="55">
        <v>1</v>
      </c>
      <c r="B10" s="78">
        <v>65</v>
      </c>
      <c r="C10" s="91" t="s">
        <v>76</v>
      </c>
      <c r="D10" s="91" t="s">
        <v>186</v>
      </c>
      <c r="E10" s="90">
        <v>1981</v>
      </c>
      <c r="F10" s="91" t="s">
        <v>88</v>
      </c>
      <c r="G10" s="66" t="s">
        <v>3</v>
      </c>
      <c r="H10" s="92" t="s">
        <v>193</v>
      </c>
      <c r="I10" s="93">
        <v>5.0057870370370371E-2</v>
      </c>
      <c r="J10" s="94">
        <f ca="1">I10-$J$10</f>
        <v>0</v>
      </c>
    </row>
    <row r="11" spans="1:11">
      <c r="A11" s="55">
        <v>2</v>
      </c>
      <c r="B11" s="78">
        <v>18</v>
      </c>
      <c r="C11" s="92" t="s">
        <v>49</v>
      </c>
      <c r="D11" s="66" t="s">
        <v>83</v>
      </c>
      <c r="E11" s="95">
        <v>1956</v>
      </c>
      <c r="F11" s="66" t="s">
        <v>138</v>
      </c>
      <c r="G11" s="66" t="s">
        <v>3</v>
      </c>
      <c r="H11" s="92" t="s">
        <v>193</v>
      </c>
      <c r="I11" s="93">
        <v>6.5162037037037032E-2</v>
      </c>
      <c r="J11" s="94">
        <f ca="1">I11-$J$10</f>
        <v>0</v>
      </c>
    </row>
    <row r="12" spans="1:11">
      <c r="A12" s="56"/>
    </row>
  </sheetData>
  <mergeCells count="6">
    <mergeCell ref="A6:J7"/>
    <mergeCell ref="A8:J8"/>
    <mergeCell ref="A1:K1"/>
    <mergeCell ref="A3:K3"/>
    <mergeCell ref="A4:K4"/>
    <mergeCell ref="A5:K5"/>
  </mergeCells>
  <phoneticPr fontId="0" type="noConversion"/>
  <pageMargins left="0.22" right="0.2" top="0.56999999999999995" bottom="1" header="0.24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U14"/>
  <sheetViews>
    <sheetView zoomScaleNormal="100" workbookViewId="0">
      <selection activeCell="A12" sqref="A12:A14"/>
    </sheetView>
  </sheetViews>
  <sheetFormatPr defaultRowHeight="13.2"/>
  <cols>
    <col min="1" max="1" width="8" customWidth="1"/>
    <col min="2" max="2" width="5.44140625" hidden="1" customWidth="1"/>
    <col min="3" max="3" width="12" bestFit="1" customWidth="1"/>
    <col min="4" max="4" width="15.33203125" customWidth="1"/>
    <col min="5" max="5" width="14.5546875" customWidth="1"/>
    <col min="6" max="6" width="17.6640625" customWidth="1"/>
    <col min="7" max="7" width="4.44140625" bestFit="1" customWidth="1"/>
    <col min="8" max="8" width="13" customWidth="1"/>
    <col min="9" max="9" width="14.33203125" customWidth="1"/>
    <col min="10" max="10" width="11" customWidth="1"/>
    <col min="11" max="11" width="13.33203125" customWidth="1"/>
  </cols>
  <sheetData>
    <row r="1" spans="1:25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5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255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5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55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55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255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255" ht="17.399999999999999">
      <c r="A8" s="123" t="s">
        <v>95</v>
      </c>
      <c r="B8" s="123"/>
      <c r="C8" s="123"/>
      <c r="D8" s="123"/>
      <c r="E8" s="123"/>
      <c r="F8" s="123"/>
      <c r="G8" s="123"/>
      <c r="H8" s="123"/>
      <c r="I8" s="123"/>
      <c r="J8" s="123"/>
    </row>
    <row r="11" spans="1:255" ht="13.8">
      <c r="A11" s="54" t="s">
        <v>19</v>
      </c>
      <c r="B11" s="83" t="s">
        <v>7</v>
      </c>
      <c r="C11" s="84" t="s">
        <v>8</v>
      </c>
      <c r="D11" s="84" t="s">
        <v>9</v>
      </c>
      <c r="E11" s="85" t="s">
        <v>10</v>
      </c>
      <c r="F11" s="84" t="s">
        <v>11</v>
      </c>
      <c r="G11" s="84" t="s">
        <v>0</v>
      </c>
      <c r="H11" s="84" t="s">
        <v>12</v>
      </c>
      <c r="I11" s="86" t="s">
        <v>13</v>
      </c>
      <c r="J11" s="87" t="s">
        <v>16</v>
      </c>
      <c r="N11" s="70"/>
    </row>
    <row r="12" spans="1:255" ht="14.4">
      <c r="A12" s="88">
        <v>1</v>
      </c>
      <c r="B12" s="78">
        <v>843</v>
      </c>
      <c r="C12" s="66" t="s">
        <v>52</v>
      </c>
      <c r="D12" s="66" t="s">
        <v>127</v>
      </c>
      <c r="E12" s="90">
        <v>2002</v>
      </c>
      <c r="F12" s="66" t="s">
        <v>88</v>
      </c>
      <c r="G12" s="66" t="s">
        <v>3</v>
      </c>
      <c r="H12" s="92" t="s">
        <v>20</v>
      </c>
      <c r="I12" s="98">
        <v>7.2349537037037046E-2</v>
      </c>
      <c r="J12" s="94">
        <v>3.693287037037038E-2</v>
      </c>
      <c r="K12" s="14"/>
      <c r="L12" s="25"/>
      <c r="M12" s="8"/>
      <c r="N12" s="72"/>
      <c r="O12" s="21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3.8">
      <c r="A13" s="88">
        <v>2</v>
      </c>
      <c r="B13" s="78">
        <v>837</v>
      </c>
      <c r="C13" s="91" t="s">
        <v>128</v>
      </c>
      <c r="D13" s="91" t="s">
        <v>75</v>
      </c>
      <c r="E13" s="90">
        <v>2004</v>
      </c>
      <c r="F13" s="91" t="s">
        <v>88</v>
      </c>
      <c r="G13" s="66" t="s">
        <v>2</v>
      </c>
      <c r="H13" s="92" t="s">
        <v>20</v>
      </c>
      <c r="I13" s="98">
        <v>7.436342592592593E-2</v>
      </c>
      <c r="J13" s="94">
        <v>3.8946759259259264E-2</v>
      </c>
      <c r="K13" s="14"/>
      <c r="L13" s="40"/>
      <c r="M13" s="41"/>
      <c r="N13" s="74"/>
      <c r="O13" s="33"/>
      <c r="P13" s="35"/>
      <c r="Q13" s="36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4.4">
      <c r="A14" s="88">
        <v>3</v>
      </c>
      <c r="B14" s="78">
        <v>42</v>
      </c>
      <c r="C14" s="66" t="s">
        <v>167</v>
      </c>
      <c r="D14" s="66" t="s">
        <v>168</v>
      </c>
      <c r="E14" s="95">
        <v>1998</v>
      </c>
      <c r="F14" s="66" t="s">
        <v>170</v>
      </c>
      <c r="G14" s="66" t="s">
        <v>3</v>
      </c>
      <c r="H14" s="92" t="s">
        <v>20</v>
      </c>
      <c r="I14" s="93">
        <v>8.8229166666666678E-2</v>
      </c>
      <c r="J14" s="94">
        <v>5.2812500000000012E-2</v>
      </c>
      <c r="K14" s="14"/>
      <c r="L14" s="27"/>
      <c r="M14" s="18"/>
      <c r="N14" s="71"/>
      <c r="O14" s="29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47" bottom="1" header="0.2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1"/>
  <sheetViews>
    <sheetView workbookViewId="0">
      <selection activeCell="A11" sqref="A11:A21"/>
    </sheetView>
  </sheetViews>
  <sheetFormatPr defaultRowHeight="13.2"/>
  <cols>
    <col min="1" max="1" width="8" customWidth="1"/>
    <col min="2" max="2" width="5.44140625" hidden="1" customWidth="1"/>
    <col min="3" max="3" width="13.5546875" customWidth="1"/>
    <col min="4" max="4" width="15.33203125" customWidth="1"/>
    <col min="5" max="5" width="14.5546875" customWidth="1"/>
    <col min="6" max="6" width="23.44140625" customWidth="1"/>
    <col min="7" max="7" width="5.109375" customWidth="1"/>
    <col min="8" max="8" width="12.33203125" customWidth="1"/>
    <col min="9" max="9" width="14.33203125" customWidth="1"/>
    <col min="10" max="10" width="11" customWidth="1"/>
    <col min="11" max="11" width="13.33203125" customWidth="1"/>
  </cols>
  <sheetData>
    <row r="1" spans="1:25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5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255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5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55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55" ht="12.75" customHeight="1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255" ht="12.75" customHeight="1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255" ht="18" customHeight="1">
      <c r="A8" s="123" t="s">
        <v>96</v>
      </c>
      <c r="B8" s="123"/>
      <c r="C8" s="123"/>
      <c r="D8" s="123"/>
      <c r="E8" s="123"/>
      <c r="F8" s="123"/>
      <c r="G8" s="123"/>
      <c r="H8" s="123"/>
      <c r="I8" s="123"/>
      <c r="J8" s="123"/>
    </row>
    <row r="10" spans="1:255" ht="13.8">
      <c r="A10" s="54" t="s">
        <v>19</v>
      </c>
      <c r="B10" s="83" t="s">
        <v>7</v>
      </c>
      <c r="C10" s="84" t="s">
        <v>8</v>
      </c>
      <c r="D10" s="84" t="s">
        <v>9</v>
      </c>
      <c r="E10" s="85" t="s">
        <v>10</v>
      </c>
      <c r="F10" s="84" t="s">
        <v>11</v>
      </c>
      <c r="G10" s="84" t="s">
        <v>0</v>
      </c>
      <c r="H10" s="84" t="s">
        <v>12</v>
      </c>
      <c r="I10" s="86" t="s">
        <v>13</v>
      </c>
      <c r="J10" s="87" t="s">
        <v>16</v>
      </c>
      <c r="N10" s="70"/>
    </row>
    <row r="11" spans="1:255" ht="13.8">
      <c r="A11" s="88">
        <v>1</v>
      </c>
      <c r="B11" s="78">
        <v>22</v>
      </c>
      <c r="C11" s="91" t="s">
        <v>142</v>
      </c>
      <c r="D11" s="91" t="s">
        <v>143</v>
      </c>
      <c r="E11" s="90">
        <v>1987</v>
      </c>
      <c r="F11" s="91" t="s">
        <v>144</v>
      </c>
      <c r="G11" s="66" t="s">
        <v>2</v>
      </c>
      <c r="H11" s="92" t="s">
        <v>36</v>
      </c>
      <c r="I11" s="93">
        <v>3.5416666666666666E-2</v>
      </c>
      <c r="J11" s="94">
        <v>0</v>
      </c>
      <c r="K11" s="14"/>
      <c r="L11" s="38"/>
      <c r="M11" s="34"/>
      <c r="N11" s="73"/>
      <c r="O11" s="33"/>
      <c r="P11" s="35"/>
      <c r="Q11" s="36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ht="13.8">
      <c r="A12" s="88">
        <v>2</v>
      </c>
      <c r="B12" s="78">
        <v>16</v>
      </c>
      <c r="C12" s="92" t="s">
        <v>46</v>
      </c>
      <c r="D12" s="66" t="s">
        <v>47</v>
      </c>
      <c r="E12" s="95">
        <v>1988</v>
      </c>
      <c r="F12" s="66" t="s">
        <v>132</v>
      </c>
      <c r="G12" s="66" t="s">
        <v>2</v>
      </c>
      <c r="H12" s="92" t="s">
        <v>36</v>
      </c>
      <c r="I12" s="93">
        <v>3.6331018518518519E-2</v>
      </c>
      <c r="J12" s="94">
        <v>9.1435185185185369E-4</v>
      </c>
      <c r="N12" s="70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3.8">
      <c r="A13" s="88">
        <v>3</v>
      </c>
      <c r="B13" s="78">
        <v>33</v>
      </c>
      <c r="C13" s="96" t="s">
        <v>40</v>
      </c>
      <c r="D13" s="96" t="s">
        <v>41</v>
      </c>
      <c r="E13" s="97">
        <v>1996</v>
      </c>
      <c r="F13" s="96" t="s">
        <v>132</v>
      </c>
      <c r="G13" s="66" t="s">
        <v>2</v>
      </c>
      <c r="H13" s="92" t="s">
        <v>36</v>
      </c>
      <c r="I13" s="93">
        <v>3.6481481481481483E-2</v>
      </c>
      <c r="J13" s="94">
        <v>1.064814814814817E-3</v>
      </c>
      <c r="K13" s="14"/>
      <c r="L13" s="14"/>
      <c r="M13" s="28"/>
      <c r="N13" s="75"/>
      <c r="O13" s="14"/>
      <c r="P13" s="35"/>
      <c r="Q13" s="36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3.8">
      <c r="A14" s="88">
        <v>4</v>
      </c>
      <c r="B14" s="78">
        <v>57</v>
      </c>
      <c r="C14" s="91" t="s">
        <v>175</v>
      </c>
      <c r="D14" s="91" t="s">
        <v>176</v>
      </c>
      <c r="E14" s="90">
        <v>1990</v>
      </c>
      <c r="F14" s="91" t="s">
        <v>88</v>
      </c>
      <c r="G14" s="66" t="s">
        <v>2</v>
      </c>
      <c r="H14" s="92" t="s">
        <v>36</v>
      </c>
      <c r="I14" s="93">
        <v>3.9016203703703699E-2</v>
      </c>
      <c r="J14" s="94">
        <v>3.599537037037033E-3</v>
      </c>
      <c r="K14" s="14"/>
      <c r="L14" s="14"/>
      <c r="M14" s="34"/>
      <c r="N14" s="70"/>
      <c r="O14" s="33"/>
      <c r="P14" s="35"/>
      <c r="Q14" s="36"/>
      <c r="R14" s="13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3.8">
      <c r="A15" s="88">
        <v>5</v>
      </c>
      <c r="B15" s="78">
        <v>63</v>
      </c>
      <c r="C15" s="66" t="s">
        <v>185</v>
      </c>
      <c r="D15" s="66" t="s">
        <v>48</v>
      </c>
      <c r="E15" s="90">
        <v>1986</v>
      </c>
      <c r="F15" s="66" t="s">
        <v>181</v>
      </c>
      <c r="G15" s="66" t="s">
        <v>2</v>
      </c>
      <c r="H15" s="92" t="s">
        <v>36</v>
      </c>
      <c r="I15" s="93">
        <v>4.207175925925926E-2</v>
      </c>
      <c r="J15" s="94">
        <v>6.6550925925925944E-3</v>
      </c>
      <c r="K15" s="14"/>
      <c r="L15" s="14"/>
      <c r="M15" s="14"/>
      <c r="N15" s="70"/>
      <c r="O15" s="21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3.8">
      <c r="A16" s="88">
        <v>6</v>
      </c>
      <c r="B16" s="78">
        <v>20</v>
      </c>
      <c r="C16" s="66" t="s">
        <v>45</v>
      </c>
      <c r="D16" s="66" t="s">
        <v>38</v>
      </c>
      <c r="E16" s="90">
        <v>1987</v>
      </c>
      <c r="F16" s="66" t="s">
        <v>132</v>
      </c>
      <c r="G16" s="66" t="s">
        <v>2</v>
      </c>
      <c r="H16" s="92" t="s">
        <v>36</v>
      </c>
      <c r="I16" s="93">
        <v>4.2754629629629635E-2</v>
      </c>
      <c r="J16" s="94">
        <v>7.3379629629629697E-3</v>
      </c>
      <c r="K16" s="14"/>
      <c r="L16" s="24"/>
      <c r="M16" s="26"/>
      <c r="N16" s="70"/>
      <c r="O16" s="14"/>
      <c r="P16" s="35"/>
      <c r="Q16" s="36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ht="13.8">
      <c r="A17" s="88">
        <v>7</v>
      </c>
      <c r="B17" s="78">
        <v>66</v>
      </c>
      <c r="C17" s="66" t="s">
        <v>187</v>
      </c>
      <c r="D17" s="66" t="s">
        <v>188</v>
      </c>
      <c r="E17" s="90">
        <v>1997</v>
      </c>
      <c r="F17" s="66" t="s">
        <v>14</v>
      </c>
      <c r="G17" s="66" t="s">
        <v>2</v>
      </c>
      <c r="H17" s="92" t="s">
        <v>36</v>
      </c>
      <c r="I17" s="98">
        <v>4.3252314814814813E-2</v>
      </c>
      <c r="J17" s="94">
        <v>7.8356481481481471E-3</v>
      </c>
      <c r="K17" s="14"/>
      <c r="L17" s="14"/>
      <c r="M17" s="34"/>
      <c r="N17" s="73"/>
      <c r="O17" s="33"/>
      <c r="P17" s="35"/>
      <c r="Q17" s="36"/>
      <c r="R17" s="13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ht="13.8">
      <c r="A18" s="88">
        <v>8</v>
      </c>
      <c r="B18" s="78">
        <v>27</v>
      </c>
      <c r="C18" s="66" t="s">
        <v>37</v>
      </c>
      <c r="D18" s="66" t="s">
        <v>38</v>
      </c>
      <c r="E18" s="95">
        <v>1996</v>
      </c>
      <c r="F18" s="66" t="s">
        <v>39</v>
      </c>
      <c r="G18" s="66" t="s">
        <v>2</v>
      </c>
      <c r="H18" s="92" t="s">
        <v>36</v>
      </c>
      <c r="I18" s="93">
        <v>4.4398148148148152E-2</v>
      </c>
      <c r="J18" s="94">
        <v>8.9814814814814861E-3</v>
      </c>
      <c r="K18" s="14"/>
      <c r="L18" s="38"/>
      <c r="M18" s="34"/>
      <c r="N18" s="70"/>
      <c r="O18" s="33"/>
      <c r="P18" s="35"/>
      <c r="Q18" s="36"/>
      <c r="R18" s="13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ht="13.8">
      <c r="A19" s="88">
        <v>9</v>
      </c>
      <c r="B19" s="78">
        <v>40</v>
      </c>
      <c r="C19" s="91" t="s">
        <v>70</v>
      </c>
      <c r="D19" s="91" t="s">
        <v>55</v>
      </c>
      <c r="E19" s="90">
        <v>1991</v>
      </c>
      <c r="F19" s="91" t="s">
        <v>14</v>
      </c>
      <c r="G19" s="66" t="s">
        <v>2</v>
      </c>
      <c r="H19" s="92" t="s">
        <v>191</v>
      </c>
      <c r="I19" s="93">
        <v>4.4988425925925925E-2</v>
      </c>
      <c r="J19" s="94">
        <v>9.571759259259259E-3</v>
      </c>
      <c r="K19" s="14"/>
      <c r="L19" s="24"/>
      <c r="M19" s="26"/>
      <c r="N19" s="70"/>
      <c r="O19" s="14"/>
      <c r="P19" s="35"/>
      <c r="Q19" s="36"/>
      <c r="R19" s="13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ht="13.8">
      <c r="A20" s="88">
        <v>10</v>
      </c>
      <c r="B20" s="78">
        <v>58</v>
      </c>
      <c r="C20" s="66" t="s">
        <v>177</v>
      </c>
      <c r="D20" s="66" t="s">
        <v>178</v>
      </c>
      <c r="E20" s="95">
        <v>1989</v>
      </c>
      <c r="F20" s="66" t="s">
        <v>39</v>
      </c>
      <c r="G20" s="66" t="s">
        <v>2</v>
      </c>
      <c r="H20" s="92" t="s">
        <v>36</v>
      </c>
      <c r="I20" s="93">
        <v>4.5138888888888888E-2</v>
      </c>
      <c r="J20" s="94">
        <v>9.7222222222222224E-3</v>
      </c>
      <c r="K20" s="14"/>
      <c r="L20" s="43"/>
      <c r="M20" s="34"/>
      <c r="N20" s="73"/>
      <c r="O20" s="33"/>
      <c r="P20" s="35"/>
      <c r="Q20" s="36"/>
      <c r="R20" s="13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ht="13.8">
      <c r="A21" s="88">
        <v>11</v>
      </c>
      <c r="B21" s="78">
        <v>19</v>
      </c>
      <c r="C21" s="66" t="s">
        <v>139</v>
      </c>
      <c r="D21" s="66" t="s">
        <v>47</v>
      </c>
      <c r="E21" s="66">
        <v>1994</v>
      </c>
      <c r="F21" s="66" t="s">
        <v>140</v>
      </c>
      <c r="G21" s="66" t="s">
        <v>2</v>
      </c>
      <c r="H21" s="66" t="s">
        <v>36</v>
      </c>
      <c r="I21" s="93">
        <v>5.2627314814814814E-2</v>
      </c>
      <c r="J21" s="94">
        <v>1.7210648148148149E-2</v>
      </c>
      <c r="K21" s="14"/>
      <c r="L21" s="14"/>
      <c r="M21" s="34"/>
      <c r="N21" s="73"/>
      <c r="O21" s="33"/>
      <c r="P21" s="35"/>
      <c r="Q21" s="36"/>
      <c r="R21" s="13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5" bottom="0.98425196850393704" header="0.25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U28"/>
  <sheetViews>
    <sheetView topLeftCell="A4" workbookViewId="0">
      <selection activeCell="E31" sqref="E31"/>
    </sheetView>
  </sheetViews>
  <sheetFormatPr defaultRowHeight="13.2"/>
  <cols>
    <col min="1" max="1" width="8" customWidth="1"/>
    <col min="2" max="2" width="4.109375" hidden="1" customWidth="1"/>
    <col min="3" max="3" width="11.109375" customWidth="1"/>
    <col min="4" max="4" width="15.33203125" customWidth="1"/>
    <col min="5" max="5" width="14.5546875" customWidth="1"/>
    <col min="6" max="6" width="16.6640625" customWidth="1"/>
    <col min="7" max="7" width="4.44140625" bestFit="1" customWidth="1"/>
    <col min="8" max="8" width="10.33203125" customWidth="1"/>
    <col min="9" max="9" width="14.33203125" customWidth="1"/>
    <col min="10" max="10" width="11" customWidth="1"/>
    <col min="11" max="11" width="13.33203125" customWidth="1"/>
  </cols>
  <sheetData>
    <row r="1" spans="1:25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5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255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5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55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55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255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255" ht="17.399999999999999">
      <c r="A8" s="123" t="s">
        <v>97</v>
      </c>
      <c r="B8" s="123"/>
      <c r="C8" s="123"/>
      <c r="D8" s="123"/>
      <c r="E8" s="123"/>
      <c r="F8" s="123"/>
      <c r="G8" s="123"/>
      <c r="H8" s="123"/>
      <c r="I8" s="123"/>
      <c r="J8" s="123"/>
    </row>
    <row r="10" spans="1:255" ht="26.4">
      <c r="A10" s="54" t="s">
        <v>19</v>
      </c>
      <c r="B10" s="83" t="s">
        <v>7</v>
      </c>
      <c r="C10" s="84" t="s">
        <v>8</v>
      </c>
      <c r="D10" s="84" t="s">
        <v>9</v>
      </c>
      <c r="E10" s="85" t="s">
        <v>10</v>
      </c>
      <c r="F10" s="84" t="s">
        <v>11</v>
      </c>
      <c r="G10" s="84" t="s">
        <v>0</v>
      </c>
      <c r="H10" s="84" t="s">
        <v>12</v>
      </c>
      <c r="I10" s="86" t="s">
        <v>13</v>
      </c>
      <c r="J10" s="87" t="s">
        <v>16</v>
      </c>
      <c r="N10" s="70"/>
    </row>
    <row r="11" spans="1:255" ht="13.8">
      <c r="A11" s="88">
        <v>1</v>
      </c>
      <c r="B11" s="78">
        <v>53</v>
      </c>
      <c r="C11" s="91" t="s">
        <v>173</v>
      </c>
      <c r="D11" s="91" t="s">
        <v>47</v>
      </c>
      <c r="E11" s="90">
        <v>1983</v>
      </c>
      <c r="F11" s="91" t="s">
        <v>14</v>
      </c>
      <c r="G11" s="66" t="s">
        <v>2</v>
      </c>
      <c r="H11" s="92" t="s">
        <v>32</v>
      </c>
      <c r="I11" s="93">
        <v>3.6388888888888887E-2</v>
      </c>
      <c r="J11" s="94">
        <v>9.7222222222222154E-4</v>
      </c>
      <c r="K11" s="14"/>
      <c r="L11" s="14"/>
      <c r="M11" s="26"/>
      <c r="N11" s="70"/>
      <c r="O11" s="14"/>
      <c r="P11" s="35"/>
      <c r="Q11" s="36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ht="13.8">
      <c r="A12" s="88">
        <v>2</v>
      </c>
      <c r="B12" s="78">
        <v>37</v>
      </c>
      <c r="C12" s="91" t="s">
        <v>163</v>
      </c>
      <c r="D12" s="91" t="s">
        <v>57</v>
      </c>
      <c r="E12" s="90">
        <v>1981</v>
      </c>
      <c r="F12" s="91" t="s">
        <v>164</v>
      </c>
      <c r="G12" s="66" t="s">
        <v>2</v>
      </c>
      <c r="H12" s="92" t="s">
        <v>32</v>
      </c>
      <c r="I12" s="93">
        <v>3.6550925925925924E-2</v>
      </c>
      <c r="J12" s="94">
        <v>1.1342592592592585E-3</v>
      </c>
      <c r="K12" s="14"/>
      <c r="L12" s="14"/>
      <c r="M12" s="34"/>
      <c r="N12" s="70"/>
      <c r="O12" s="33"/>
      <c r="P12" s="35"/>
      <c r="Q12" s="36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3.8">
      <c r="A13" s="88">
        <v>3</v>
      </c>
      <c r="B13" s="78">
        <v>21</v>
      </c>
      <c r="C13" s="91" t="s">
        <v>141</v>
      </c>
      <c r="D13" s="91" t="s">
        <v>56</v>
      </c>
      <c r="E13" s="90">
        <v>1985</v>
      </c>
      <c r="F13" s="91" t="s">
        <v>132</v>
      </c>
      <c r="G13" s="66" t="s">
        <v>2</v>
      </c>
      <c r="H13" s="92" t="s">
        <v>32</v>
      </c>
      <c r="I13" s="93">
        <v>3.8703703703703705E-2</v>
      </c>
      <c r="J13" s="94">
        <v>3.2870370370370397E-3</v>
      </c>
      <c r="K13" s="14"/>
      <c r="L13" s="38"/>
      <c r="M13" s="34"/>
      <c r="N13" s="73"/>
      <c r="O13" s="33"/>
      <c r="P13" s="35"/>
      <c r="Q13" s="36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3.8">
      <c r="A14" s="88">
        <v>4</v>
      </c>
      <c r="B14" s="78">
        <v>4</v>
      </c>
      <c r="C14" s="66" t="s">
        <v>121</v>
      </c>
      <c r="D14" s="66" t="s">
        <v>57</v>
      </c>
      <c r="E14" s="90">
        <v>1979</v>
      </c>
      <c r="F14" s="66" t="s">
        <v>14</v>
      </c>
      <c r="G14" s="66" t="s">
        <v>2</v>
      </c>
      <c r="H14" s="92" t="s">
        <v>32</v>
      </c>
      <c r="I14" s="93">
        <v>4.0393518518518516E-2</v>
      </c>
      <c r="J14" s="94">
        <v>4.9768518518518504E-3</v>
      </c>
      <c r="K14" s="14"/>
      <c r="L14" s="25"/>
      <c r="M14" s="14"/>
      <c r="N14" s="70"/>
      <c r="O14" s="21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4.4">
      <c r="A15" s="88">
        <v>5</v>
      </c>
      <c r="B15" s="78">
        <v>67</v>
      </c>
      <c r="C15" s="91" t="s">
        <v>189</v>
      </c>
      <c r="D15" s="91" t="s">
        <v>130</v>
      </c>
      <c r="E15" s="90">
        <v>1981</v>
      </c>
      <c r="F15" s="91" t="s">
        <v>14</v>
      </c>
      <c r="G15" s="91" t="s">
        <v>2</v>
      </c>
      <c r="H15" s="92" t="s">
        <v>32</v>
      </c>
      <c r="I15" s="98">
        <v>4.1145833333333333E-2</v>
      </c>
      <c r="J15" s="94">
        <v>5.7291666666666671E-3</v>
      </c>
      <c r="K15" s="14"/>
      <c r="L15" s="25"/>
      <c r="M15" s="8"/>
      <c r="N15" s="72"/>
      <c r="O15" s="21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3.8">
      <c r="A16" s="88">
        <v>6</v>
      </c>
      <c r="B16" s="78">
        <v>62</v>
      </c>
      <c r="C16" s="91" t="s">
        <v>62</v>
      </c>
      <c r="D16" s="91" t="s">
        <v>184</v>
      </c>
      <c r="E16" s="90">
        <v>1976</v>
      </c>
      <c r="F16" s="91" t="s">
        <v>181</v>
      </c>
      <c r="G16" s="66" t="s">
        <v>2</v>
      </c>
      <c r="H16" s="92" t="s">
        <v>32</v>
      </c>
      <c r="I16" s="98">
        <v>4.1793981481481481E-2</v>
      </c>
      <c r="J16" s="94">
        <v>6.3773148148148148E-3</v>
      </c>
      <c r="K16" s="14"/>
      <c r="L16" s="38"/>
      <c r="M16" s="34"/>
      <c r="N16" s="73"/>
      <c r="O16" s="33"/>
      <c r="P16" s="35"/>
      <c r="Q16" s="36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ht="13.8">
      <c r="A17" s="88">
        <v>7</v>
      </c>
      <c r="B17" s="78">
        <v>31</v>
      </c>
      <c r="C17" s="66" t="s">
        <v>154</v>
      </c>
      <c r="D17" s="66" t="s">
        <v>155</v>
      </c>
      <c r="E17" s="95">
        <v>1976</v>
      </c>
      <c r="F17" s="66" t="s">
        <v>89</v>
      </c>
      <c r="G17" s="66" t="s">
        <v>2</v>
      </c>
      <c r="H17" s="92" t="s">
        <v>32</v>
      </c>
      <c r="I17" s="93">
        <v>4.2719907407407408E-2</v>
      </c>
      <c r="J17" s="94">
        <v>7.3032407407407421E-3</v>
      </c>
      <c r="K17" s="14"/>
      <c r="L17" s="14"/>
      <c r="M17" s="34"/>
      <c r="N17" s="73"/>
      <c r="O17" s="33"/>
      <c r="P17" s="35"/>
      <c r="Q17" s="36"/>
      <c r="R17" s="13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ht="13.8">
      <c r="A18" s="88">
        <v>8</v>
      </c>
      <c r="B18" s="78">
        <v>60</v>
      </c>
      <c r="C18" s="66" t="s">
        <v>79</v>
      </c>
      <c r="D18" s="66" t="s">
        <v>80</v>
      </c>
      <c r="E18" s="90">
        <v>1976</v>
      </c>
      <c r="F18" s="66" t="s">
        <v>181</v>
      </c>
      <c r="G18" s="66" t="s">
        <v>2</v>
      </c>
      <c r="H18" s="92" t="s">
        <v>32</v>
      </c>
      <c r="I18" s="93">
        <v>4.403935185185185E-2</v>
      </c>
      <c r="J18" s="94">
        <v>8.6226851851851846E-3</v>
      </c>
      <c r="K18" s="14"/>
      <c r="L18" s="24"/>
      <c r="M18" s="26"/>
      <c r="N18" s="70"/>
      <c r="O18" s="14"/>
      <c r="P18" s="35"/>
      <c r="Q18" s="36"/>
      <c r="R18" s="13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ht="13.8">
      <c r="A19" s="88">
        <v>9</v>
      </c>
      <c r="B19" s="78">
        <v>10</v>
      </c>
      <c r="C19" s="91" t="s">
        <v>91</v>
      </c>
      <c r="D19" s="91" t="s">
        <v>25</v>
      </c>
      <c r="E19" s="90">
        <v>1978</v>
      </c>
      <c r="F19" s="66" t="s">
        <v>39</v>
      </c>
      <c r="G19" s="66" t="s">
        <v>2</v>
      </c>
      <c r="H19" s="92" t="s">
        <v>32</v>
      </c>
      <c r="I19" s="93">
        <v>4.4085648148148145E-2</v>
      </c>
      <c r="J19" s="94">
        <v>8.6689814814814789E-3</v>
      </c>
      <c r="K19" s="14"/>
      <c r="L19" s="64"/>
      <c r="M19" s="14"/>
      <c r="N19" s="70"/>
      <c r="O19" s="20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ht="14.4">
      <c r="A20" s="88">
        <v>10</v>
      </c>
      <c r="B20" s="78">
        <v>38</v>
      </c>
      <c r="C20" s="66" t="s">
        <v>165</v>
      </c>
      <c r="D20" s="66" t="s">
        <v>57</v>
      </c>
      <c r="E20" s="90">
        <v>1983</v>
      </c>
      <c r="F20" s="66" t="s">
        <v>132</v>
      </c>
      <c r="G20" s="66" t="s">
        <v>2</v>
      </c>
      <c r="H20" s="92" t="s">
        <v>32</v>
      </c>
      <c r="I20" s="93">
        <v>4.4386574074074071E-2</v>
      </c>
      <c r="J20" s="94">
        <v>8.9699074074074056E-3</v>
      </c>
      <c r="K20" s="14"/>
      <c r="L20" s="62"/>
      <c r="M20" s="14"/>
      <c r="N20" s="70"/>
      <c r="O20" s="21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ht="13.8">
      <c r="A21" s="88">
        <v>11</v>
      </c>
      <c r="B21" s="78">
        <v>8</v>
      </c>
      <c r="C21" s="91" t="s">
        <v>66</v>
      </c>
      <c r="D21" s="91" t="s">
        <v>67</v>
      </c>
      <c r="E21" s="90">
        <v>1979</v>
      </c>
      <c r="F21" s="91" t="s">
        <v>68</v>
      </c>
      <c r="G21" s="66" t="s">
        <v>2</v>
      </c>
      <c r="H21" s="92" t="s">
        <v>32</v>
      </c>
      <c r="I21" s="93">
        <v>4.4398148148148152E-2</v>
      </c>
      <c r="J21" s="94">
        <v>8.9814814814814861E-3</v>
      </c>
      <c r="K21" s="14"/>
      <c r="L21" s="46"/>
      <c r="M21" s="41"/>
      <c r="N21" s="74"/>
      <c r="O21" s="33"/>
      <c r="P21" s="35"/>
      <c r="Q21" s="36"/>
      <c r="R21" s="13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ht="13.8">
      <c r="A22" s="88">
        <v>12</v>
      </c>
      <c r="B22" s="78">
        <v>65</v>
      </c>
      <c r="C22" s="92" t="s">
        <v>84</v>
      </c>
      <c r="D22" s="91" t="s">
        <v>54</v>
      </c>
      <c r="E22" s="95">
        <v>1976</v>
      </c>
      <c r="F22" s="91" t="s">
        <v>14</v>
      </c>
      <c r="G22" s="66" t="s">
        <v>2</v>
      </c>
      <c r="H22" s="92" t="s">
        <v>32</v>
      </c>
      <c r="I22" s="93">
        <v>5.0104166666666672E-2</v>
      </c>
      <c r="J22" s="94">
        <v>1.4687500000000006E-2</v>
      </c>
      <c r="K22" s="14"/>
      <c r="L22" s="24"/>
      <c r="M22" s="26"/>
      <c r="N22" s="70"/>
      <c r="O22" s="14"/>
      <c r="P22" s="35"/>
      <c r="Q22" s="36"/>
      <c r="R22" s="13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ht="13.8">
      <c r="A23" s="88">
        <v>13</v>
      </c>
      <c r="B23" s="78">
        <v>51</v>
      </c>
      <c r="C23" s="66" t="s">
        <v>33</v>
      </c>
      <c r="D23" s="66" t="s">
        <v>34</v>
      </c>
      <c r="E23" s="95">
        <v>1976</v>
      </c>
      <c r="F23" s="66" t="s">
        <v>181</v>
      </c>
      <c r="G23" s="66" t="s">
        <v>2</v>
      </c>
      <c r="H23" s="92" t="s">
        <v>32</v>
      </c>
      <c r="I23" s="98">
        <v>5.0520833333333327E-2</v>
      </c>
      <c r="J23" s="94">
        <v>1.5104166666666662E-2</v>
      </c>
      <c r="N23" s="7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ht="14.4">
      <c r="A24" s="88">
        <v>14</v>
      </c>
      <c r="B24" s="78">
        <v>68</v>
      </c>
      <c r="C24" s="66" t="s">
        <v>156</v>
      </c>
      <c r="D24" s="66" t="s">
        <v>157</v>
      </c>
      <c r="E24" s="90">
        <v>1981</v>
      </c>
      <c r="F24" s="66" t="s">
        <v>158</v>
      </c>
      <c r="G24" s="66" t="s">
        <v>2</v>
      </c>
      <c r="H24" s="92" t="s">
        <v>32</v>
      </c>
      <c r="I24" s="93">
        <v>5.1377314814814813E-2</v>
      </c>
      <c r="J24" s="94">
        <v>1.5960648148148147E-2</v>
      </c>
      <c r="K24" s="14"/>
      <c r="L24" s="63"/>
      <c r="M24" s="8"/>
      <c r="N24" s="72"/>
      <c r="O24" s="20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ht="13.8">
      <c r="A25" s="88">
        <v>15</v>
      </c>
      <c r="B25" s="78">
        <v>34</v>
      </c>
      <c r="C25" s="66" t="s">
        <v>64</v>
      </c>
      <c r="D25" s="66" t="s">
        <v>65</v>
      </c>
      <c r="E25" s="95">
        <v>1978</v>
      </c>
      <c r="F25" s="91" t="s">
        <v>146</v>
      </c>
      <c r="G25" s="66" t="s">
        <v>2</v>
      </c>
      <c r="H25" s="92" t="s">
        <v>32</v>
      </c>
      <c r="I25" s="93">
        <v>5.2777777777777778E-2</v>
      </c>
      <c r="J25" s="94">
        <v>1.7361111111111112E-2</v>
      </c>
      <c r="K25" s="14"/>
      <c r="L25" s="38"/>
      <c r="M25" s="47"/>
      <c r="N25" s="70"/>
      <c r="O25" s="33"/>
      <c r="P25" s="35"/>
      <c r="Q25" s="36"/>
      <c r="R25" s="13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ht="13.8">
      <c r="A26" s="88">
        <v>16</v>
      </c>
      <c r="B26" s="78">
        <v>25</v>
      </c>
      <c r="C26" s="91" t="s">
        <v>81</v>
      </c>
      <c r="D26" s="91" t="s">
        <v>44</v>
      </c>
      <c r="E26" s="90">
        <v>1981</v>
      </c>
      <c r="F26" s="91" t="s">
        <v>123</v>
      </c>
      <c r="G26" s="91" t="s">
        <v>2</v>
      </c>
      <c r="H26" s="92" t="s">
        <v>32</v>
      </c>
      <c r="I26" s="93">
        <v>5.2916666666666667E-2</v>
      </c>
      <c r="J26" s="94">
        <v>1.7500000000000002E-2</v>
      </c>
      <c r="K26" s="14"/>
      <c r="L26" s="14"/>
      <c r="M26" s="34"/>
      <c r="N26" s="70"/>
      <c r="O26" s="33"/>
      <c r="P26" s="35"/>
      <c r="Q26" s="36"/>
      <c r="R26" s="13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ht="13.8">
      <c r="A27" s="88">
        <v>17</v>
      </c>
      <c r="B27" s="78">
        <v>64</v>
      </c>
      <c r="C27" s="66" t="s">
        <v>133</v>
      </c>
      <c r="D27" s="66" t="s">
        <v>134</v>
      </c>
      <c r="E27" s="95">
        <v>1976</v>
      </c>
      <c r="F27" s="66" t="s">
        <v>14</v>
      </c>
      <c r="G27" s="66" t="s">
        <v>2</v>
      </c>
      <c r="H27" s="92" t="s">
        <v>32</v>
      </c>
      <c r="I27" s="93" t="s">
        <v>123</v>
      </c>
      <c r="J27" s="94" t="s">
        <v>194</v>
      </c>
      <c r="K27" s="14"/>
      <c r="L27" s="14"/>
      <c r="M27" s="26"/>
      <c r="N27" s="70"/>
      <c r="O27" s="14"/>
      <c r="P27" s="35"/>
      <c r="Q27" s="36"/>
      <c r="R27" s="13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ht="13.8">
      <c r="A28" s="88">
        <v>18</v>
      </c>
      <c r="B28" s="78">
        <v>13</v>
      </c>
      <c r="K28" s="14"/>
      <c r="L28" s="24"/>
      <c r="M28" s="34"/>
      <c r="N28" s="70"/>
      <c r="O28" s="33"/>
      <c r="P28" s="35"/>
      <c r="Q28" s="36"/>
      <c r="R28" s="13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4" bottom="0.98425196850393704" header="0.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U27"/>
  <sheetViews>
    <sheetView workbookViewId="0">
      <selection activeCell="C17" sqref="C17"/>
    </sheetView>
  </sheetViews>
  <sheetFormatPr defaultRowHeight="13.2"/>
  <cols>
    <col min="1" max="1" width="8" customWidth="1"/>
    <col min="2" max="2" width="5.44140625" hidden="1" customWidth="1"/>
    <col min="3" max="3" width="13.109375" bestFit="1" customWidth="1"/>
    <col min="4" max="4" width="15.33203125" customWidth="1"/>
    <col min="5" max="5" width="14.5546875" customWidth="1"/>
    <col min="6" max="6" width="13.6640625" customWidth="1"/>
    <col min="7" max="7" width="4.44140625" bestFit="1" customWidth="1"/>
    <col min="8" max="8" width="11.6640625" customWidth="1"/>
    <col min="9" max="9" width="14.33203125" customWidth="1"/>
    <col min="10" max="10" width="11" customWidth="1"/>
    <col min="11" max="11" width="13.33203125" customWidth="1"/>
  </cols>
  <sheetData>
    <row r="1" spans="1:25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5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255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5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55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55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255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255" ht="17.399999999999999">
      <c r="A8" s="123" t="s">
        <v>98</v>
      </c>
      <c r="B8" s="123"/>
      <c r="C8" s="123"/>
      <c r="D8" s="123"/>
      <c r="E8" s="123"/>
      <c r="F8" s="123"/>
      <c r="G8" s="123"/>
      <c r="H8" s="123"/>
      <c r="I8" s="123"/>
      <c r="J8" s="123"/>
    </row>
    <row r="10" spans="1:255" ht="13.8">
      <c r="A10" s="54" t="s">
        <v>19</v>
      </c>
      <c r="B10" s="83" t="s">
        <v>7</v>
      </c>
      <c r="C10" s="84" t="s">
        <v>8</v>
      </c>
      <c r="D10" s="84" t="s">
        <v>9</v>
      </c>
      <c r="E10" s="85" t="s">
        <v>10</v>
      </c>
      <c r="F10" s="84" t="s">
        <v>11</v>
      </c>
      <c r="G10" s="84" t="s">
        <v>0</v>
      </c>
      <c r="H10" s="84" t="s">
        <v>12</v>
      </c>
      <c r="I10" s="86" t="s">
        <v>13</v>
      </c>
      <c r="J10" s="87" t="s">
        <v>16</v>
      </c>
      <c r="N10" s="70"/>
    </row>
    <row r="11" spans="1:255" ht="13.8">
      <c r="A11" s="88">
        <v>1</v>
      </c>
      <c r="B11" s="78">
        <v>36</v>
      </c>
      <c r="C11" s="66" t="s">
        <v>161</v>
      </c>
      <c r="D11" s="66" t="s">
        <v>162</v>
      </c>
      <c r="E11" s="90">
        <v>1973</v>
      </c>
      <c r="F11" s="66" t="s">
        <v>88</v>
      </c>
      <c r="G11" s="66" t="s">
        <v>2</v>
      </c>
      <c r="H11" s="92" t="s">
        <v>23</v>
      </c>
      <c r="I11" s="93">
        <v>3.7175925925925925E-2</v>
      </c>
      <c r="J11" s="94">
        <v>1.759259259259259E-3</v>
      </c>
      <c r="K11" s="14"/>
      <c r="L11" s="14"/>
      <c r="M11" s="34"/>
      <c r="N11" s="73"/>
      <c r="O11" s="33"/>
      <c r="P11" s="35"/>
      <c r="Q11" s="36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ht="13.8">
      <c r="A12" s="88">
        <v>2</v>
      </c>
      <c r="B12" s="78">
        <v>54</v>
      </c>
      <c r="C12" s="66" t="s">
        <v>78</v>
      </c>
      <c r="D12" s="66" t="s">
        <v>47</v>
      </c>
      <c r="E12" s="95">
        <v>1972</v>
      </c>
      <c r="F12" s="91" t="s">
        <v>166</v>
      </c>
      <c r="G12" s="66" t="s">
        <v>2</v>
      </c>
      <c r="H12" s="92" t="s">
        <v>23</v>
      </c>
      <c r="I12" s="93">
        <v>3.9687500000000001E-2</v>
      </c>
      <c r="J12" s="94">
        <v>4.2708333333333348E-3</v>
      </c>
      <c r="K12" s="14"/>
      <c r="L12" s="14"/>
      <c r="M12" s="34"/>
      <c r="N12" s="73"/>
      <c r="O12" s="33"/>
      <c r="P12" s="35"/>
      <c r="Q12" s="36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3.8">
      <c r="A13" s="88">
        <v>3</v>
      </c>
      <c r="B13" s="78">
        <v>39</v>
      </c>
      <c r="C13" s="96" t="s">
        <v>27</v>
      </c>
      <c r="D13" s="96" t="s">
        <v>28</v>
      </c>
      <c r="E13" s="97">
        <v>1972</v>
      </c>
      <c r="F13" s="66" t="s">
        <v>14</v>
      </c>
      <c r="G13" s="66" t="s">
        <v>2</v>
      </c>
      <c r="H13" s="92" t="s">
        <v>23</v>
      </c>
      <c r="I13" s="93">
        <v>3.9699074074074074E-2</v>
      </c>
      <c r="J13" s="94">
        <v>4.2824074074074084E-3</v>
      </c>
      <c r="K13" s="14"/>
      <c r="L13" s="24"/>
      <c r="M13" s="34"/>
      <c r="N13" s="70"/>
      <c r="O13" s="33"/>
      <c r="P13" s="35"/>
      <c r="Q13" s="36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3.8">
      <c r="A14" s="88">
        <v>4</v>
      </c>
      <c r="B14" s="78">
        <v>1</v>
      </c>
      <c r="C14" s="66" t="s">
        <v>117</v>
      </c>
      <c r="D14" s="66" t="s">
        <v>35</v>
      </c>
      <c r="E14" s="90">
        <v>1968</v>
      </c>
      <c r="F14" s="66" t="s">
        <v>118</v>
      </c>
      <c r="G14" s="66" t="s">
        <v>22</v>
      </c>
      <c r="H14" s="92" t="s">
        <v>23</v>
      </c>
      <c r="I14" s="93">
        <v>4.0162037037037038E-2</v>
      </c>
      <c r="J14" s="94">
        <v>4.745370370370372E-3</v>
      </c>
      <c r="K14" s="14"/>
      <c r="L14" s="24"/>
      <c r="M14" s="34"/>
      <c r="N14" s="70"/>
      <c r="O14" s="33"/>
      <c r="P14" s="35"/>
      <c r="Q14" s="36"/>
      <c r="R14" s="13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3.8">
      <c r="A15" s="88">
        <v>5</v>
      </c>
      <c r="B15" s="78">
        <v>55</v>
      </c>
      <c r="C15" s="66" t="s">
        <v>161</v>
      </c>
      <c r="D15" s="66" t="s">
        <v>44</v>
      </c>
      <c r="E15" s="90">
        <v>1970</v>
      </c>
      <c r="F15" s="91" t="s">
        <v>89</v>
      </c>
      <c r="G15" s="66" t="s">
        <v>2</v>
      </c>
      <c r="H15" s="92" t="s">
        <v>23</v>
      </c>
      <c r="I15" s="93">
        <v>4.0555555555555553E-2</v>
      </c>
      <c r="J15" s="94">
        <v>5.1388888888888873E-3</v>
      </c>
      <c r="K15" s="14"/>
      <c r="L15" s="25"/>
      <c r="M15" s="14"/>
      <c r="N15" s="70"/>
      <c r="O15" s="21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3.8">
      <c r="A16" s="88">
        <v>6</v>
      </c>
      <c r="B16" s="78">
        <v>9</v>
      </c>
      <c r="C16" s="66" t="s">
        <v>129</v>
      </c>
      <c r="D16" s="66" t="s">
        <v>130</v>
      </c>
      <c r="E16" s="95">
        <v>1974</v>
      </c>
      <c r="F16" s="66" t="s">
        <v>131</v>
      </c>
      <c r="G16" s="66" t="s">
        <v>2</v>
      </c>
      <c r="H16" s="92" t="s">
        <v>23</v>
      </c>
      <c r="I16" s="93">
        <v>4.1018518518518517E-2</v>
      </c>
      <c r="J16" s="94">
        <v>5.6018518518518509E-3</v>
      </c>
      <c r="K16" s="14"/>
      <c r="L16" s="14"/>
      <c r="M16" s="34"/>
      <c r="N16" s="70"/>
      <c r="O16" s="33"/>
      <c r="P16" s="35"/>
      <c r="Q16" s="36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ht="13.8">
      <c r="A17" s="88">
        <v>7</v>
      </c>
      <c r="B17" s="78">
        <v>41</v>
      </c>
      <c r="C17" s="91" t="s">
        <v>50</v>
      </c>
      <c r="D17" s="91" t="s">
        <v>51</v>
      </c>
      <c r="E17" s="90">
        <v>1972</v>
      </c>
      <c r="F17" s="66" t="s">
        <v>166</v>
      </c>
      <c r="G17" s="66" t="s">
        <v>2</v>
      </c>
      <c r="H17" s="92" t="s">
        <v>23</v>
      </c>
      <c r="I17" s="93">
        <v>4.1157407407407406E-2</v>
      </c>
      <c r="J17" s="94">
        <v>5.7407407407407407E-3</v>
      </c>
      <c r="K17" s="14"/>
      <c r="L17" s="38"/>
      <c r="M17" s="34"/>
      <c r="N17" s="73"/>
      <c r="O17" s="33"/>
      <c r="P17" s="37"/>
      <c r="Q17" s="51"/>
      <c r="R17" s="13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ht="13.8">
      <c r="A18" s="88">
        <v>8</v>
      </c>
      <c r="B18" s="78">
        <v>6</v>
      </c>
      <c r="C18" s="96" t="s">
        <v>124</v>
      </c>
      <c r="D18" s="96" t="s">
        <v>47</v>
      </c>
      <c r="E18" s="97">
        <v>1969</v>
      </c>
      <c r="F18" s="96" t="s">
        <v>125</v>
      </c>
      <c r="G18" s="66" t="s">
        <v>2</v>
      </c>
      <c r="H18" s="92" t="s">
        <v>23</v>
      </c>
      <c r="I18" s="93">
        <v>4.1932870370370377E-2</v>
      </c>
      <c r="J18" s="94">
        <v>6.5162037037037115E-3</v>
      </c>
      <c r="K18" s="14"/>
      <c r="L18" s="24"/>
      <c r="M18" s="26"/>
      <c r="N18" s="70"/>
      <c r="O18" s="14"/>
      <c r="P18" s="35"/>
      <c r="Q18" s="36"/>
      <c r="R18" s="13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ht="14.4">
      <c r="A19" s="88">
        <v>9</v>
      </c>
      <c r="B19" s="78">
        <v>7</v>
      </c>
      <c r="C19" s="66" t="s">
        <v>126</v>
      </c>
      <c r="D19" s="66" t="s">
        <v>77</v>
      </c>
      <c r="E19" s="90">
        <v>1974</v>
      </c>
      <c r="F19" s="66" t="s">
        <v>14</v>
      </c>
      <c r="G19" s="66" t="s">
        <v>2</v>
      </c>
      <c r="H19" s="92" t="s">
        <v>23</v>
      </c>
      <c r="I19" s="93">
        <v>4.2627314814814819E-2</v>
      </c>
      <c r="J19" s="94">
        <v>7.2106481481481535E-3</v>
      </c>
      <c r="K19" s="14"/>
      <c r="L19" s="25"/>
      <c r="M19" s="8"/>
      <c r="N19" s="72"/>
      <c r="O19" s="22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ht="13.8">
      <c r="A20" s="88">
        <v>10</v>
      </c>
      <c r="B20" s="78">
        <v>35</v>
      </c>
      <c r="C20" s="66" t="s">
        <v>159</v>
      </c>
      <c r="D20" s="66" t="s">
        <v>21</v>
      </c>
      <c r="E20" s="90">
        <v>1974</v>
      </c>
      <c r="F20" s="66" t="s">
        <v>160</v>
      </c>
      <c r="G20" s="66" t="s">
        <v>2</v>
      </c>
      <c r="H20" s="92" t="s">
        <v>23</v>
      </c>
      <c r="I20" s="93">
        <v>4.2777777777777776E-2</v>
      </c>
      <c r="J20" s="94">
        <v>7.3611111111111099E-3</v>
      </c>
      <c r="L20" s="14"/>
      <c r="N20" s="7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ht="13.8">
      <c r="A21" s="88">
        <v>11</v>
      </c>
      <c r="B21" s="78">
        <v>3</v>
      </c>
      <c r="C21" s="66" t="s">
        <v>119</v>
      </c>
      <c r="D21" s="66" t="s">
        <v>47</v>
      </c>
      <c r="E21" s="90">
        <v>1966</v>
      </c>
      <c r="F21" s="66" t="s">
        <v>120</v>
      </c>
      <c r="G21" s="66" t="s">
        <v>2</v>
      </c>
      <c r="H21" s="92" t="s">
        <v>23</v>
      </c>
      <c r="I21" s="93">
        <v>4.4363425925925924E-2</v>
      </c>
      <c r="J21" s="94">
        <v>8.9467592592592585E-3</v>
      </c>
      <c r="K21" s="14"/>
      <c r="L21" s="24"/>
      <c r="M21" s="26"/>
      <c r="N21" s="70"/>
      <c r="O21" s="14"/>
      <c r="P21" s="35"/>
      <c r="Q21" s="36"/>
      <c r="R21" s="13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ht="14.4">
      <c r="A22" s="88">
        <v>12</v>
      </c>
      <c r="B22" s="78">
        <v>61</v>
      </c>
      <c r="C22" s="66" t="s">
        <v>182</v>
      </c>
      <c r="D22" s="66" t="s">
        <v>53</v>
      </c>
      <c r="E22" s="90">
        <v>1975</v>
      </c>
      <c r="F22" s="66" t="s">
        <v>183</v>
      </c>
      <c r="G22" s="91" t="s">
        <v>2</v>
      </c>
      <c r="H22" s="92" t="s">
        <v>23</v>
      </c>
      <c r="I22" s="93">
        <v>4.462962962962963E-2</v>
      </c>
      <c r="J22" s="94">
        <v>9.2129629629629645E-3</v>
      </c>
      <c r="K22" s="14"/>
      <c r="L22" s="62"/>
      <c r="M22" s="8"/>
      <c r="N22" s="72"/>
      <c r="O22" s="21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ht="13.8">
      <c r="A23" s="88">
        <v>13</v>
      </c>
      <c r="B23" s="78">
        <v>11</v>
      </c>
      <c r="C23" s="91" t="s">
        <v>29</v>
      </c>
      <c r="D23" s="91" t="s">
        <v>30</v>
      </c>
      <c r="E23" s="90">
        <v>1968</v>
      </c>
      <c r="F23" s="91" t="s">
        <v>14</v>
      </c>
      <c r="G23" s="66" t="s">
        <v>2</v>
      </c>
      <c r="H23" s="92" t="s">
        <v>23</v>
      </c>
      <c r="I23" s="93">
        <v>4.5787037037037036E-2</v>
      </c>
      <c r="J23" s="94">
        <v>1.037037037037037E-2</v>
      </c>
      <c r="K23" s="14"/>
      <c r="L23" s="38"/>
      <c r="M23" s="34"/>
      <c r="N23" s="73"/>
      <c r="O23" s="33"/>
      <c r="P23" s="35"/>
      <c r="Q23" s="36"/>
      <c r="R23" s="1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ht="13.8">
      <c r="A24" s="88">
        <v>14</v>
      </c>
      <c r="B24" s="78">
        <v>30</v>
      </c>
      <c r="C24" s="66" t="s">
        <v>71</v>
      </c>
      <c r="D24" s="66" t="s">
        <v>72</v>
      </c>
      <c r="E24" s="90">
        <v>1971</v>
      </c>
      <c r="F24" s="91" t="s">
        <v>89</v>
      </c>
      <c r="G24" s="66" t="s">
        <v>2</v>
      </c>
      <c r="H24" s="92" t="s">
        <v>23</v>
      </c>
      <c r="I24" s="93">
        <v>4.6296296296296301E-2</v>
      </c>
      <c r="J24" s="94">
        <v>1.0879629629629635E-2</v>
      </c>
      <c r="K24" s="14"/>
      <c r="L24" s="24"/>
      <c r="M24" s="34"/>
      <c r="N24" s="70"/>
      <c r="O24" s="33"/>
      <c r="P24" s="35"/>
      <c r="Q24" s="36"/>
      <c r="R24" s="13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ht="13.8">
      <c r="A25" s="88">
        <v>15</v>
      </c>
      <c r="B25" s="78">
        <v>23</v>
      </c>
      <c r="C25" s="66" t="s">
        <v>145</v>
      </c>
      <c r="D25" s="66" t="s">
        <v>25</v>
      </c>
      <c r="E25" s="90">
        <v>1974</v>
      </c>
      <c r="F25" s="66" t="s">
        <v>146</v>
      </c>
      <c r="G25" s="66" t="s">
        <v>2</v>
      </c>
      <c r="H25" s="92" t="s">
        <v>23</v>
      </c>
      <c r="I25" s="93">
        <v>4.7824074074074074E-2</v>
      </c>
      <c r="J25" s="94">
        <v>1.2407407407407409E-2</v>
      </c>
      <c r="K25" s="14"/>
      <c r="L25" s="38"/>
      <c r="M25" s="34"/>
      <c r="N25" s="73"/>
      <c r="O25" s="33"/>
      <c r="P25" s="35"/>
      <c r="Q25" s="36"/>
      <c r="R25" s="13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ht="13.8">
      <c r="A26" s="88">
        <v>16</v>
      </c>
      <c r="B26" s="78">
        <v>5</v>
      </c>
      <c r="C26" s="91" t="s">
        <v>122</v>
      </c>
      <c r="D26" s="91" t="s">
        <v>53</v>
      </c>
      <c r="E26" s="90">
        <v>1968</v>
      </c>
      <c r="F26" s="91" t="s">
        <v>123</v>
      </c>
      <c r="G26" s="66" t="s">
        <v>2</v>
      </c>
      <c r="H26" s="92" t="s">
        <v>23</v>
      </c>
      <c r="I26" s="93">
        <v>5.0532407407407408E-2</v>
      </c>
      <c r="J26" s="94">
        <v>1.5115740740740742E-2</v>
      </c>
      <c r="K26" s="14"/>
      <c r="L26" s="14"/>
      <c r="M26" s="34"/>
      <c r="N26" s="70"/>
      <c r="O26" s="33"/>
      <c r="P26" s="35"/>
      <c r="Q26" s="36"/>
      <c r="R26" s="13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ht="13.8">
      <c r="A27" s="88">
        <v>17</v>
      </c>
      <c r="B27" s="78">
        <v>24</v>
      </c>
      <c r="C27" s="92" t="s">
        <v>147</v>
      </c>
      <c r="D27" s="91" t="s">
        <v>148</v>
      </c>
      <c r="E27" s="95">
        <v>1972</v>
      </c>
      <c r="F27" s="66" t="s">
        <v>146</v>
      </c>
      <c r="G27" s="66" t="s">
        <v>2</v>
      </c>
      <c r="H27" s="92" t="s">
        <v>23</v>
      </c>
      <c r="I27" s="93">
        <v>5.9027777777777783E-2</v>
      </c>
      <c r="J27" s="94">
        <v>2.3611111111111117E-2</v>
      </c>
      <c r="K27" s="14"/>
      <c r="L27" s="14"/>
      <c r="M27" s="14"/>
      <c r="N27" s="70"/>
      <c r="O27" s="21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</sheetData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38" bottom="0.98425196850393704" header="0.21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U24"/>
  <sheetViews>
    <sheetView tabSelected="1" workbookViewId="0">
      <selection activeCell="C18" sqref="C18"/>
    </sheetView>
  </sheetViews>
  <sheetFormatPr defaultRowHeight="13.2"/>
  <cols>
    <col min="1" max="1" width="8" customWidth="1"/>
    <col min="2" max="2" width="5.44140625" hidden="1" customWidth="1"/>
    <col min="3" max="3" width="12" bestFit="1" customWidth="1"/>
    <col min="4" max="4" width="15.33203125" customWidth="1"/>
    <col min="5" max="5" width="14.5546875" customWidth="1"/>
    <col min="6" max="6" width="15.109375" customWidth="1"/>
    <col min="7" max="7" width="4.44140625" bestFit="1" customWidth="1"/>
    <col min="8" max="8" width="19.33203125" customWidth="1"/>
    <col min="9" max="9" width="14.33203125" customWidth="1"/>
    <col min="10" max="10" width="11" style="17" customWidth="1"/>
    <col min="11" max="11" width="13.33203125" customWidth="1"/>
  </cols>
  <sheetData>
    <row r="1" spans="1:25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5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255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5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55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55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255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255" ht="17.399999999999999">
      <c r="A8" s="123" t="s">
        <v>99</v>
      </c>
      <c r="B8" s="123"/>
      <c r="C8" s="123"/>
      <c r="D8" s="123"/>
      <c r="E8" s="123"/>
      <c r="F8" s="123"/>
      <c r="G8" s="123"/>
      <c r="H8" s="123"/>
      <c r="I8" s="123"/>
      <c r="J8" s="123"/>
    </row>
    <row r="10" spans="1:255" ht="13.8">
      <c r="A10" s="54" t="s">
        <v>19</v>
      </c>
      <c r="B10" s="83" t="s">
        <v>7</v>
      </c>
      <c r="C10" s="84" t="s">
        <v>8</v>
      </c>
      <c r="D10" s="84" t="s">
        <v>9</v>
      </c>
      <c r="E10" s="85" t="s">
        <v>10</v>
      </c>
      <c r="F10" s="84" t="s">
        <v>11</v>
      </c>
      <c r="G10" s="84" t="s">
        <v>0</v>
      </c>
      <c r="H10" s="84" t="s">
        <v>12</v>
      </c>
      <c r="I10" s="86" t="s">
        <v>13</v>
      </c>
      <c r="J10" s="87" t="s">
        <v>16</v>
      </c>
      <c r="N10" s="70"/>
    </row>
    <row r="11" spans="1:255" ht="13.8">
      <c r="A11" s="88">
        <v>1</v>
      </c>
      <c r="B11" s="78">
        <v>17</v>
      </c>
      <c r="C11" s="91" t="s">
        <v>136</v>
      </c>
      <c r="D11" s="91" t="s">
        <v>137</v>
      </c>
      <c r="E11" s="90">
        <v>1963</v>
      </c>
      <c r="F11" s="66" t="s">
        <v>160</v>
      </c>
      <c r="G11" s="66" t="s">
        <v>2</v>
      </c>
      <c r="H11" s="66" t="s">
        <v>15</v>
      </c>
      <c r="I11" s="93">
        <v>3.8263888888888889E-2</v>
      </c>
      <c r="J11" s="94">
        <v>2.8472222222222232E-3</v>
      </c>
      <c r="N11" s="70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ht="13.8">
      <c r="A12" s="88">
        <v>2</v>
      </c>
      <c r="B12" s="78">
        <v>28</v>
      </c>
      <c r="C12" s="92" t="s">
        <v>150</v>
      </c>
      <c r="D12" s="66" t="s">
        <v>56</v>
      </c>
      <c r="E12" s="95">
        <v>1963</v>
      </c>
      <c r="F12" s="66" t="s">
        <v>151</v>
      </c>
      <c r="G12" s="66" t="s">
        <v>2</v>
      </c>
      <c r="H12" s="92" t="s">
        <v>15</v>
      </c>
      <c r="I12" s="93">
        <v>3.8668981481481478E-2</v>
      </c>
      <c r="J12" s="94">
        <v>3.252314814814812E-3</v>
      </c>
      <c r="K12" s="14"/>
      <c r="L12" s="14"/>
      <c r="M12" s="34"/>
      <c r="N12" s="73"/>
      <c r="O12" s="33"/>
      <c r="P12" s="35"/>
      <c r="Q12" s="36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3.8">
      <c r="A13" s="88">
        <v>3</v>
      </c>
      <c r="B13" s="78">
        <v>2</v>
      </c>
      <c r="C13" s="66" t="s">
        <v>43</v>
      </c>
      <c r="D13" s="66" t="s">
        <v>44</v>
      </c>
      <c r="E13" s="90">
        <v>1964</v>
      </c>
      <c r="F13" s="66" t="s">
        <v>14</v>
      </c>
      <c r="G13" s="66" t="s">
        <v>2</v>
      </c>
      <c r="H13" s="92" t="s">
        <v>15</v>
      </c>
      <c r="I13" s="93">
        <v>4.0613425925925928E-2</v>
      </c>
      <c r="J13" s="94">
        <v>5.1967592592592621E-3</v>
      </c>
      <c r="N13" s="70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3.8">
      <c r="A14" s="88">
        <v>4</v>
      </c>
      <c r="B14" s="78">
        <v>52</v>
      </c>
      <c r="C14" s="91" t="s">
        <v>73</v>
      </c>
      <c r="D14" s="91" t="s">
        <v>74</v>
      </c>
      <c r="E14" s="90">
        <v>1961</v>
      </c>
      <c r="F14" s="91" t="s">
        <v>89</v>
      </c>
      <c r="G14" s="91" t="s">
        <v>2</v>
      </c>
      <c r="H14" s="92" t="s">
        <v>15</v>
      </c>
      <c r="I14" s="93">
        <v>4.1863425925925929E-2</v>
      </c>
      <c r="J14" s="94">
        <v>6.4467592592592632E-3</v>
      </c>
      <c r="K14" s="14"/>
      <c r="L14" s="24"/>
      <c r="M14" s="26"/>
      <c r="N14" s="70"/>
      <c r="O14" s="14"/>
      <c r="P14" s="35"/>
      <c r="Q14" s="36"/>
      <c r="R14" s="13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3.8">
      <c r="A15" s="88">
        <v>5</v>
      </c>
      <c r="B15" s="78">
        <v>43</v>
      </c>
      <c r="C15" s="92" t="s">
        <v>167</v>
      </c>
      <c r="D15" s="91" t="s">
        <v>169</v>
      </c>
      <c r="E15" s="95">
        <v>1963</v>
      </c>
      <c r="F15" s="66" t="s">
        <v>170</v>
      </c>
      <c r="G15" s="66" t="s">
        <v>2</v>
      </c>
      <c r="H15" s="92" t="s">
        <v>15</v>
      </c>
      <c r="I15" s="93">
        <v>4.2106481481481488E-2</v>
      </c>
      <c r="J15" s="94">
        <v>6.689814814814822E-3</v>
      </c>
      <c r="K15" s="14"/>
      <c r="L15" s="38"/>
      <c r="M15" s="34"/>
      <c r="N15" s="73"/>
      <c r="O15" s="33"/>
      <c r="P15" s="35"/>
      <c r="Q15" s="36"/>
      <c r="R15" s="13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4.4">
      <c r="A16" s="88">
        <v>6</v>
      </c>
      <c r="B16" s="78">
        <v>15</v>
      </c>
      <c r="C16" s="91" t="s">
        <v>60</v>
      </c>
      <c r="D16" s="91" t="s">
        <v>61</v>
      </c>
      <c r="E16" s="90">
        <v>1965</v>
      </c>
      <c r="F16" s="91" t="s">
        <v>14</v>
      </c>
      <c r="G16" s="66" t="s">
        <v>2</v>
      </c>
      <c r="H16" s="92" t="s">
        <v>15</v>
      </c>
      <c r="I16" s="93">
        <v>4.4374999999999998E-2</v>
      </c>
      <c r="J16" s="94">
        <v>8.958333333333332E-3</v>
      </c>
      <c r="K16" s="14"/>
      <c r="L16" s="15"/>
      <c r="M16" s="25"/>
      <c r="N16" s="72"/>
      <c r="O16" s="8"/>
      <c r="P16" s="35"/>
      <c r="Q16" s="30"/>
      <c r="R16" s="13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ht="13.8">
      <c r="A17" s="88">
        <v>7</v>
      </c>
      <c r="B17" s="78">
        <v>12</v>
      </c>
      <c r="C17" s="100" t="s">
        <v>174</v>
      </c>
      <c r="D17" s="101" t="s">
        <v>82</v>
      </c>
      <c r="E17" s="102">
        <v>1962</v>
      </c>
      <c r="F17" s="101" t="s">
        <v>87</v>
      </c>
      <c r="G17" s="66" t="s">
        <v>2</v>
      </c>
      <c r="H17" s="92" t="s">
        <v>15</v>
      </c>
      <c r="I17" s="93">
        <v>4.445601851851852E-2</v>
      </c>
      <c r="J17" s="94">
        <v>6.1921296296296299E-3</v>
      </c>
      <c r="K17" s="14"/>
      <c r="L17" s="24"/>
      <c r="M17" s="34"/>
      <c r="N17" s="70"/>
      <c r="O17" s="33"/>
      <c r="P17" s="35"/>
      <c r="Q17" s="36"/>
      <c r="R17" s="13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ht="14.4">
      <c r="A18" s="88">
        <v>8</v>
      </c>
      <c r="B18" s="78">
        <v>14</v>
      </c>
      <c r="C18" s="66" t="s">
        <v>31</v>
      </c>
      <c r="D18" s="66" t="s">
        <v>85</v>
      </c>
      <c r="E18" s="95">
        <v>1964</v>
      </c>
      <c r="F18" s="66" t="s">
        <v>132</v>
      </c>
      <c r="G18" s="66" t="s">
        <v>2</v>
      </c>
      <c r="H18" s="92" t="s">
        <v>15</v>
      </c>
      <c r="I18" s="93">
        <v>4.7083333333333331E-2</v>
      </c>
      <c r="J18" s="94">
        <f>I18-'SEN A'!I11</f>
        <v>1.1666666666666665E-2</v>
      </c>
      <c r="K18" s="14"/>
      <c r="L18" s="61"/>
      <c r="M18" s="18"/>
      <c r="N18" s="71"/>
      <c r="O18" s="29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ht="13.8">
      <c r="A19" s="88">
        <v>9</v>
      </c>
      <c r="B19" s="78">
        <v>32</v>
      </c>
      <c r="C19" s="96" t="s">
        <v>69</v>
      </c>
      <c r="D19" s="96" t="s">
        <v>135</v>
      </c>
      <c r="E19" s="97">
        <v>1957</v>
      </c>
      <c r="F19" s="96" t="s">
        <v>14</v>
      </c>
      <c r="G19" s="66" t="s">
        <v>2</v>
      </c>
      <c r="H19" s="92" t="s">
        <v>15</v>
      </c>
      <c r="I19" s="93">
        <v>4.8194444444444449E-2</v>
      </c>
      <c r="J19" s="94">
        <v>1.2777777777777784E-2</v>
      </c>
      <c r="K19" s="14"/>
      <c r="L19" s="24"/>
      <c r="M19" s="25"/>
      <c r="N19" s="70"/>
      <c r="O19" s="8"/>
      <c r="P19" s="35"/>
      <c r="Q19" s="30"/>
      <c r="R19" s="13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ht="13.8">
      <c r="A20" s="88">
        <v>10</v>
      </c>
      <c r="B20" s="78">
        <v>29</v>
      </c>
      <c r="C20" s="66" t="s">
        <v>58</v>
      </c>
      <c r="D20" s="66" t="s">
        <v>59</v>
      </c>
      <c r="E20" s="90">
        <v>1962</v>
      </c>
      <c r="F20" s="66" t="s">
        <v>14</v>
      </c>
      <c r="G20" s="66" t="s">
        <v>2</v>
      </c>
      <c r="H20" s="92" t="s">
        <v>15</v>
      </c>
      <c r="I20" s="93">
        <v>5.0081018518518518E-2</v>
      </c>
      <c r="J20" s="94">
        <v>1.4664351851851852E-2</v>
      </c>
      <c r="K20" s="23"/>
      <c r="L20" s="14"/>
      <c r="M20" s="34"/>
      <c r="N20" s="70"/>
      <c r="O20" s="33"/>
      <c r="P20" s="35"/>
      <c r="Q20" s="36"/>
      <c r="R20" s="13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ht="13.8">
      <c r="A21" s="88">
        <v>11</v>
      </c>
      <c r="B21" s="78">
        <v>26</v>
      </c>
      <c r="C21" s="66" t="s">
        <v>152</v>
      </c>
      <c r="D21" s="66" t="s">
        <v>153</v>
      </c>
      <c r="E21" s="95">
        <v>1953</v>
      </c>
      <c r="F21" s="66" t="s">
        <v>14</v>
      </c>
      <c r="G21" s="66" t="s">
        <v>2</v>
      </c>
      <c r="H21" s="92" t="s">
        <v>15</v>
      </c>
      <c r="I21" s="93">
        <v>5.2766203703703697E-2</v>
      </c>
      <c r="J21" s="94">
        <v>1.7349537037037031E-2</v>
      </c>
      <c r="K21" s="14"/>
      <c r="L21" s="14"/>
      <c r="M21" s="26"/>
      <c r="N21" s="70"/>
      <c r="O21" s="14"/>
      <c r="P21" s="35"/>
      <c r="Q21" s="36"/>
      <c r="R21" s="13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ht="13.8">
      <c r="A22" s="88">
        <v>12</v>
      </c>
      <c r="B22" s="78">
        <v>56</v>
      </c>
      <c r="C22" s="91" t="s">
        <v>149</v>
      </c>
      <c r="D22" s="91" t="s">
        <v>75</v>
      </c>
      <c r="E22" s="90">
        <v>1955</v>
      </c>
      <c r="F22" s="91" t="s">
        <v>89</v>
      </c>
      <c r="G22" s="66" t="s">
        <v>2</v>
      </c>
      <c r="H22" s="92" t="s">
        <v>15</v>
      </c>
      <c r="I22" s="93">
        <v>5.5254629629629626E-2</v>
      </c>
      <c r="J22" s="94">
        <v>1.983796296296296E-2</v>
      </c>
      <c r="K22" s="14"/>
      <c r="L22" s="14"/>
      <c r="M22" s="34"/>
      <c r="N22" s="73"/>
      <c r="O22" s="33"/>
      <c r="P22" s="35"/>
      <c r="Q22" s="36"/>
      <c r="R22" s="13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ht="13.8">
      <c r="A23" s="88">
        <v>13</v>
      </c>
      <c r="B23" s="78">
        <v>59</v>
      </c>
      <c r="C23" s="66" t="s">
        <v>179</v>
      </c>
      <c r="D23" s="66" t="s">
        <v>86</v>
      </c>
      <c r="E23" s="90">
        <v>1962</v>
      </c>
      <c r="F23" s="91" t="s">
        <v>180</v>
      </c>
      <c r="G23" s="66" t="s">
        <v>2</v>
      </c>
      <c r="H23" s="92" t="s">
        <v>15</v>
      </c>
      <c r="I23" s="93">
        <v>6.2916666666666662E-2</v>
      </c>
      <c r="J23" s="94">
        <v>2.7499999999999997E-2</v>
      </c>
      <c r="K23" s="14"/>
      <c r="L23" s="24"/>
      <c r="M23" s="26"/>
      <c r="N23" s="70"/>
      <c r="O23" s="14"/>
      <c r="P23" s="35"/>
      <c r="Q23" s="36"/>
      <c r="R23" s="1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ht="13.8">
      <c r="A24" s="88"/>
      <c r="B24" s="78"/>
      <c r="C24" s="92"/>
      <c r="D24" s="66"/>
      <c r="E24" s="95"/>
      <c r="F24" s="66"/>
      <c r="G24" s="66"/>
      <c r="H24" s="92"/>
      <c r="I24" s="93"/>
      <c r="J24" s="94"/>
      <c r="K24" s="14"/>
      <c r="L24" s="25"/>
      <c r="M24" s="14"/>
      <c r="N24" s="70"/>
      <c r="O24" s="20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</sheetData>
  <sortState ref="C11:J23">
    <sortCondition ref="I11:I23"/>
  </sortState>
  <mergeCells count="6">
    <mergeCell ref="A6:J7"/>
    <mergeCell ref="A8:J8"/>
    <mergeCell ref="A1:K1"/>
    <mergeCell ref="A3:K3"/>
    <mergeCell ref="A4:K4"/>
    <mergeCell ref="A5:K5"/>
  </mergeCells>
  <phoneticPr fontId="12" type="noConversion"/>
  <pageMargins left="0.2" right="0.2" top="0.5" bottom="0.98425196850393704" header="0.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U15"/>
  <sheetViews>
    <sheetView workbookViewId="0">
      <selection activeCell="A12" sqref="A12:A15"/>
    </sheetView>
  </sheetViews>
  <sheetFormatPr defaultRowHeight="13.2"/>
  <cols>
    <col min="1" max="1" width="8" customWidth="1"/>
    <col min="2" max="2" width="7.6640625" style="6" hidden="1" customWidth="1"/>
    <col min="3" max="3" width="12" bestFit="1" customWidth="1"/>
    <col min="4" max="4" width="15.33203125" customWidth="1"/>
    <col min="5" max="5" width="14.5546875" customWidth="1"/>
    <col min="6" max="6" width="17.33203125" customWidth="1"/>
    <col min="7" max="7" width="4.44140625" bestFit="1" customWidth="1"/>
    <col min="8" max="8" width="14.6640625" customWidth="1"/>
    <col min="9" max="9" width="14.33203125" style="49" customWidth="1"/>
    <col min="10" max="10" width="11" customWidth="1"/>
    <col min="11" max="11" width="13.33203125" customWidth="1"/>
  </cols>
  <sheetData>
    <row r="1" spans="1:255">
      <c r="A1" s="121" t="s">
        <v>18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5" ht="17.399999999999999">
      <c r="A2" s="1"/>
      <c r="B2" s="65"/>
      <c r="C2" s="1"/>
      <c r="D2" s="1"/>
      <c r="E2" s="1"/>
      <c r="F2" s="1"/>
      <c r="G2" s="1"/>
      <c r="H2" s="1"/>
      <c r="I2" s="48"/>
      <c r="J2" s="3"/>
      <c r="K2" s="4"/>
    </row>
    <row r="3" spans="1:255" ht="17.399999999999999">
      <c r="A3" s="122" t="s">
        <v>92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255" ht="17.399999999999999">
      <c r="A4" s="122" t="s">
        <v>93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255" ht="17.399999999999999">
      <c r="A5" s="123" t="s">
        <v>94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255" ht="12.75" customHeight="1">
      <c r="A6" s="123" t="s">
        <v>4</v>
      </c>
      <c r="B6" s="123"/>
      <c r="C6" s="123"/>
      <c r="D6" s="123"/>
      <c r="E6" s="123"/>
      <c r="F6" s="123"/>
      <c r="G6" s="123"/>
      <c r="H6" s="123"/>
      <c r="I6" s="123"/>
      <c r="J6" s="123"/>
    </row>
    <row r="7" spans="1:255" ht="12.75" customHeight="1">
      <c r="A7" s="123"/>
      <c r="B7" s="123"/>
      <c r="C7" s="123"/>
      <c r="D7" s="123"/>
      <c r="E7" s="123"/>
      <c r="F7" s="123"/>
      <c r="G7" s="123"/>
      <c r="H7" s="123"/>
      <c r="I7" s="123"/>
      <c r="J7" s="123"/>
    </row>
    <row r="8" spans="1:255" ht="17.399999999999999">
      <c r="A8" s="123" t="s">
        <v>5</v>
      </c>
      <c r="B8" s="123"/>
      <c r="C8" s="123"/>
      <c r="D8" s="123"/>
      <c r="E8" s="123"/>
      <c r="F8" s="123"/>
      <c r="G8" s="123"/>
      <c r="H8" s="123"/>
      <c r="I8" s="123"/>
      <c r="J8" s="123"/>
    </row>
    <row r="11" spans="1:255" ht="13.8">
      <c r="A11" s="54" t="s">
        <v>19</v>
      </c>
      <c r="B11" s="83" t="s">
        <v>7</v>
      </c>
      <c r="C11" s="84" t="s">
        <v>8</v>
      </c>
      <c r="D11" s="84" t="s">
        <v>9</v>
      </c>
      <c r="E11" s="85" t="s">
        <v>10</v>
      </c>
      <c r="F11" s="84" t="s">
        <v>11</v>
      </c>
      <c r="G11" s="84" t="s">
        <v>0</v>
      </c>
      <c r="H11" s="84" t="s">
        <v>12</v>
      </c>
      <c r="I11" s="86" t="s">
        <v>13</v>
      </c>
      <c r="J11" s="87" t="s">
        <v>16</v>
      </c>
      <c r="N11" s="70"/>
    </row>
    <row r="12" spans="1:255" ht="13.8">
      <c r="A12" s="88">
        <v>1</v>
      </c>
      <c r="B12" s="78">
        <v>909</v>
      </c>
      <c r="C12" s="92" t="s">
        <v>161</v>
      </c>
      <c r="D12" s="91" t="s">
        <v>63</v>
      </c>
      <c r="E12" s="95">
        <v>1969</v>
      </c>
      <c r="F12" s="66" t="s">
        <v>123</v>
      </c>
      <c r="G12" s="66" t="s">
        <v>2</v>
      </c>
      <c r="H12" s="92" t="s">
        <v>26</v>
      </c>
      <c r="I12" s="98">
        <v>4.4398148148148152E-2</v>
      </c>
      <c r="J12" s="94">
        <v>8.9814814814814861E-3</v>
      </c>
      <c r="L12" s="14"/>
      <c r="N12" s="70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ht="14.4">
      <c r="A13" s="88">
        <v>1</v>
      </c>
      <c r="B13" s="78">
        <v>922</v>
      </c>
      <c r="C13" s="91" t="s">
        <v>190</v>
      </c>
      <c r="D13" s="91" t="s">
        <v>42</v>
      </c>
      <c r="E13" s="90">
        <v>1984</v>
      </c>
      <c r="F13" s="66" t="s">
        <v>123</v>
      </c>
      <c r="G13" s="91" t="s">
        <v>2</v>
      </c>
      <c r="H13" s="92" t="s">
        <v>26</v>
      </c>
      <c r="I13" s="98">
        <v>4.9699074074074069E-2</v>
      </c>
      <c r="J13" s="94">
        <v>1.4282407407407403E-2</v>
      </c>
      <c r="K13" s="14"/>
      <c r="L13" s="16"/>
      <c r="M13" s="25"/>
      <c r="N13" s="72"/>
      <c r="O13" s="8"/>
      <c r="P13" s="35"/>
      <c r="Q13" s="30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ht="13.8">
      <c r="A14" s="88">
        <v>1</v>
      </c>
      <c r="B14" s="78">
        <v>44</v>
      </c>
      <c r="C14" s="108" t="s">
        <v>172</v>
      </c>
      <c r="D14" s="66" t="s">
        <v>75</v>
      </c>
      <c r="E14" s="95">
        <v>1962</v>
      </c>
      <c r="F14" s="66" t="s">
        <v>171</v>
      </c>
      <c r="G14" s="66" t="s">
        <v>2</v>
      </c>
      <c r="H14" s="92" t="s">
        <v>26</v>
      </c>
      <c r="I14" s="93">
        <v>5.319444444444444E-2</v>
      </c>
      <c r="J14" s="94">
        <v>1.7777777777777774E-2</v>
      </c>
      <c r="L14" s="14"/>
      <c r="N14" s="70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3.8">
      <c r="A15" s="88">
        <v>1</v>
      </c>
      <c r="B15" s="78">
        <v>920</v>
      </c>
      <c r="C15" s="91" t="s">
        <v>24</v>
      </c>
      <c r="D15" s="91" t="s">
        <v>25</v>
      </c>
      <c r="E15" s="90">
        <v>1972</v>
      </c>
      <c r="F15" s="66" t="s">
        <v>123</v>
      </c>
      <c r="G15" s="91" t="s">
        <v>2</v>
      </c>
      <c r="H15" s="92" t="s">
        <v>26</v>
      </c>
      <c r="I15" s="98">
        <v>7.464120370370371E-2</v>
      </c>
      <c r="J15" s="94">
        <v>3.9224537037037044E-2</v>
      </c>
      <c r="N15" s="70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</sheetData>
  <mergeCells count="6">
    <mergeCell ref="A8:J8"/>
    <mergeCell ref="A6:J7"/>
    <mergeCell ref="A1:K1"/>
    <mergeCell ref="A3:K3"/>
    <mergeCell ref="A4:K4"/>
    <mergeCell ref="A5:K5"/>
  </mergeCells>
  <phoneticPr fontId="12" type="noConversion"/>
  <pageMargins left="0.2" right="0.2" top="0.48" bottom="0.98425196850393704" header="0.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3:K36"/>
  <sheetViews>
    <sheetView workbookViewId="0">
      <selection activeCell="C37" sqref="C37"/>
    </sheetView>
  </sheetViews>
  <sheetFormatPr defaultRowHeight="13.2"/>
  <cols>
    <col min="3" max="3" width="28.6640625" bestFit="1" customWidth="1"/>
  </cols>
  <sheetData>
    <row r="3" spans="1:11">
      <c r="A3" s="121" t="s">
        <v>18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</row>
    <row r="4" spans="1:11" ht="17.399999999999999">
      <c r="A4" s="1"/>
      <c r="B4" s="65"/>
      <c r="C4" s="1"/>
      <c r="D4" s="1"/>
      <c r="E4" s="1"/>
      <c r="F4" s="1"/>
      <c r="G4" s="1"/>
      <c r="H4" s="1"/>
      <c r="I4" s="48"/>
      <c r="J4" s="3"/>
      <c r="K4" s="4"/>
    </row>
    <row r="5" spans="1:11" ht="17.399999999999999">
      <c r="A5" s="122" t="s">
        <v>92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ht="17.399999999999999">
      <c r="A6" s="122" t="s">
        <v>93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</row>
    <row r="7" spans="1:11" ht="17.399999999999999">
      <c r="A7" s="123" t="s">
        <v>94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10" spans="1:11" ht="13.8" thickBot="1"/>
    <row r="11" spans="1:11">
      <c r="B11" s="109" t="s">
        <v>6</v>
      </c>
      <c r="C11" s="110" t="s">
        <v>11</v>
      </c>
      <c r="D11" s="111" t="s">
        <v>90</v>
      </c>
    </row>
    <row r="12" spans="1:11">
      <c r="B12" s="112">
        <v>1</v>
      </c>
      <c r="C12" s="91" t="s">
        <v>14</v>
      </c>
      <c r="D12" s="113">
        <v>50</v>
      </c>
    </row>
    <row r="13" spans="1:11">
      <c r="B13" s="112">
        <v>2</v>
      </c>
      <c r="C13" s="66" t="s">
        <v>88</v>
      </c>
      <c r="D13" s="113">
        <v>26</v>
      </c>
      <c r="F13" s="118"/>
    </row>
    <row r="14" spans="1:11">
      <c r="B14" s="112">
        <v>3</v>
      </c>
      <c r="C14" s="66" t="s">
        <v>132</v>
      </c>
      <c r="D14" s="113">
        <v>22</v>
      </c>
    </row>
    <row r="15" spans="1:11" ht="13.8">
      <c r="B15" s="112">
        <v>4</v>
      </c>
      <c r="C15" s="91" t="s">
        <v>181</v>
      </c>
      <c r="D15" s="114">
        <v>21</v>
      </c>
      <c r="F15" s="118"/>
    </row>
    <row r="16" spans="1:11">
      <c r="B16" s="112">
        <v>5</v>
      </c>
      <c r="C16" s="91" t="s">
        <v>89</v>
      </c>
      <c r="D16" s="113">
        <v>18</v>
      </c>
    </row>
    <row r="17" spans="2:4">
      <c r="B17" s="112">
        <v>6</v>
      </c>
      <c r="C17" s="91" t="s">
        <v>166</v>
      </c>
      <c r="D17" s="113">
        <v>11</v>
      </c>
    </row>
    <row r="18" spans="2:4">
      <c r="B18" s="112">
        <v>7</v>
      </c>
      <c r="C18" s="66" t="s">
        <v>160</v>
      </c>
      <c r="D18" s="113">
        <v>9</v>
      </c>
    </row>
    <row r="19" spans="2:4">
      <c r="B19" s="112">
        <v>8</v>
      </c>
      <c r="C19" s="66" t="s">
        <v>39</v>
      </c>
      <c r="D19" s="113">
        <v>9</v>
      </c>
    </row>
    <row r="20" spans="2:4">
      <c r="B20" s="112">
        <v>9</v>
      </c>
      <c r="C20" s="91" t="s">
        <v>164</v>
      </c>
      <c r="D20" s="113">
        <v>8</v>
      </c>
    </row>
    <row r="21" spans="2:4">
      <c r="B21" s="112">
        <v>10</v>
      </c>
      <c r="C21" s="66" t="s">
        <v>170</v>
      </c>
      <c r="D21" s="113">
        <v>7</v>
      </c>
    </row>
    <row r="22" spans="2:4">
      <c r="B22" s="112">
        <v>11</v>
      </c>
      <c r="C22" s="91" t="s">
        <v>144</v>
      </c>
      <c r="D22" s="115">
        <v>6</v>
      </c>
    </row>
    <row r="23" spans="2:4">
      <c r="B23" s="112">
        <v>12</v>
      </c>
      <c r="C23" s="66" t="s">
        <v>138</v>
      </c>
      <c r="D23" s="115">
        <v>5</v>
      </c>
    </row>
    <row r="24" spans="2:4">
      <c r="B24" s="112">
        <v>13</v>
      </c>
      <c r="C24" s="66" t="s">
        <v>151</v>
      </c>
      <c r="D24" s="113">
        <v>5</v>
      </c>
    </row>
    <row r="25" spans="2:4">
      <c r="B25" s="112">
        <v>14</v>
      </c>
      <c r="C25" s="66" t="s">
        <v>171</v>
      </c>
      <c r="D25" s="113">
        <v>3</v>
      </c>
    </row>
    <row r="26" spans="2:4">
      <c r="B26" s="112">
        <v>15</v>
      </c>
      <c r="C26" s="66" t="s">
        <v>183</v>
      </c>
      <c r="D26" s="113">
        <v>3</v>
      </c>
    </row>
    <row r="27" spans="2:4" ht="13.8">
      <c r="B27" s="112">
        <v>16</v>
      </c>
      <c r="C27" s="66" t="s">
        <v>120</v>
      </c>
      <c r="D27" s="114">
        <v>3</v>
      </c>
    </row>
    <row r="28" spans="2:4">
      <c r="B28" s="112">
        <v>17</v>
      </c>
      <c r="C28" s="101" t="s">
        <v>87</v>
      </c>
      <c r="D28" s="113">
        <v>3</v>
      </c>
    </row>
    <row r="29" spans="2:4">
      <c r="B29" s="112">
        <v>18</v>
      </c>
      <c r="C29" s="66" t="s">
        <v>140</v>
      </c>
      <c r="D29" s="113">
        <v>3</v>
      </c>
    </row>
    <row r="30" spans="2:4">
      <c r="B30" s="112">
        <v>19</v>
      </c>
      <c r="C30" s="91" t="s">
        <v>180</v>
      </c>
      <c r="D30" s="113">
        <v>3</v>
      </c>
    </row>
    <row r="31" spans="2:4">
      <c r="B31" s="112">
        <v>20</v>
      </c>
      <c r="C31" s="96" t="s">
        <v>125</v>
      </c>
      <c r="D31" s="113">
        <v>3</v>
      </c>
    </row>
    <row r="32" spans="2:4">
      <c r="B32" s="112">
        <v>21</v>
      </c>
      <c r="C32" s="66" t="s">
        <v>131</v>
      </c>
      <c r="D32" s="113">
        <v>3</v>
      </c>
    </row>
    <row r="33" spans="2:4">
      <c r="B33" s="112">
        <v>22</v>
      </c>
      <c r="C33" s="91" t="s">
        <v>68</v>
      </c>
      <c r="D33" s="113">
        <v>3</v>
      </c>
    </row>
    <row r="34" spans="2:4" ht="13.8">
      <c r="B34" s="112">
        <v>23</v>
      </c>
      <c r="C34" s="66"/>
      <c r="D34" s="114"/>
    </row>
    <row r="35" spans="2:4">
      <c r="B35" s="112">
        <v>24</v>
      </c>
      <c r="C35" s="66"/>
      <c r="D35" s="113"/>
    </row>
    <row r="36" spans="2:4" ht="13.8" thickBot="1">
      <c r="B36" s="116">
        <v>25</v>
      </c>
      <c r="C36" s="119"/>
      <c r="D36" s="117"/>
    </row>
  </sheetData>
  <sortState ref="C12:D35">
    <sortCondition descending="1" ref="D12:D35"/>
  </sortState>
  <mergeCells count="4">
    <mergeCell ref="A3:K3"/>
    <mergeCell ref="A5:K5"/>
    <mergeCell ref="A6:K6"/>
    <mergeCell ref="A7:K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3</vt:i4>
      </vt:variant>
    </vt:vector>
  </HeadingPairs>
  <TitlesOfParts>
    <vt:vector size="13" baseType="lpstr">
      <vt:lpstr>GENERALE</vt:lpstr>
      <vt:lpstr>FEMM</vt:lpstr>
      <vt:lpstr>JUN MASC</vt:lpstr>
      <vt:lpstr>SEN A</vt:lpstr>
      <vt:lpstr>SEN B</vt:lpstr>
      <vt:lpstr>SEN C</vt:lpstr>
      <vt:lpstr>VET</vt:lpstr>
      <vt:lpstr>AMATORI</vt:lpstr>
      <vt:lpstr>SQUADRE</vt:lpstr>
      <vt:lpstr>Foglio2</vt:lpstr>
      <vt:lpstr>FEMM!Area_stampa</vt:lpstr>
      <vt:lpstr>GENERALE!Area_stampa</vt:lpstr>
      <vt:lpstr>GENERALE!Titoli_stampa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mio</cp:lastModifiedBy>
  <cp:lastPrinted>2015-09-06T11:06:14Z</cp:lastPrinted>
  <dcterms:created xsi:type="dcterms:W3CDTF">2000-01-08T14:50:44Z</dcterms:created>
  <dcterms:modified xsi:type="dcterms:W3CDTF">2015-09-09T14:36:29Z</dcterms:modified>
</cp:coreProperties>
</file>