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670" tabRatio="574" firstSheet="1" activeTab="2"/>
  </bookViews>
  <sheets>
    <sheet name="ORDINE PARTENZA" sheetId="1" r:id="rId1"/>
    <sheet name="ORDINE.DI.ARRIVO" sheetId="2" r:id="rId2"/>
    <sheet name="O.A.C." sheetId="3" r:id="rId3"/>
    <sheet name="CLASS SOC." sheetId="4" r:id="rId4"/>
    <sheet name="squadre ordinata" sheetId="5" r:id="rId5"/>
  </sheets>
  <definedNames>
    <definedName name="_xlnm._FilterDatabase" localSheetId="3" hidden="1">'CLASS SOC.'!$G$1:$G$94</definedName>
    <definedName name="_xlnm.Print_Area" localSheetId="3">'CLASS SOC.'!$B$2:$J$94</definedName>
    <definedName name="_xlnm.Print_Area" localSheetId="2">'O.A.C.'!$B$1:$J$115</definedName>
    <definedName name="_xlnm.Print_Area" localSheetId="0">'ORDINE PARTENZA'!$B$2:$H$94</definedName>
    <definedName name="_xlnm.Print_Area" localSheetId="1">'ORDINE.DI.ARRIVO'!$C$1:$I$92</definedName>
  </definedNames>
  <calcPr fullCalcOnLoad="1"/>
</workbook>
</file>

<file path=xl/sharedStrings.xml><?xml version="1.0" encoding="utf-8"?>
<sst xmlns="http://schemas.openxmlformats.org/spreadsheetml/2006/main" count="1191" uniqueCount="160">
  <si>
    <t>TEMPO</t>
  </si>
  <si>
    <t xml:space="preserve">N° </t>
  </si>
  <si>
    <t>COGNOME NOME</t>
  </si>
  <si>
    <t>SQUADRA</t>
  </si>
  <si>
    <t>CATEGORIA</t>
  </si>
  <si>
    <t>JUNIOR</t>
  </si>
  <si>
    <t>SENIOR A</t>
  </si>
  <si>
    <t>SENIOR B</t>
  </si>
  <si>
    <t>SENIOR C</t>
  </si>
  <si>
    <t>VETERANI</t>
  </si>
  <si>
    <t>DONNE</t>
  </si>
  <si>
    <t>ANNO 
NASCITA</t>
  </si>
  <si>
    <t>M/F</t>
  </si>
  <si>
    <t>M</t>
  </si>
  <si>
    <t>F</t>
  </si>
  <si>
    <t>BURBA GIANNI</t>
  </si>
  <si>
    <t>LOZZA IVAN</t>
  </si>
  <si>
    <t>PEDALE GEMONESE</t>
  </si>
  <si>
    <t>CARNIA BIKE</t>
  </si>
  <si>
    <t>RIZZI PAOLO</t>
  </si>
  <si>
    <t>VOGRIG DENIS</t>
  </si>
  <si>
    <t>COMELLI RODOLFO</t>
  </si>
  <si>
    <t>COTTUR</t>
  </si>
  <si>
    <t>PICCARO TARCISIO</t>
  </si>
  <si>
    <t>SERRI MICHELE</t>
  </si>
  <si>
    <t>ROCCASALVA GIANPAOLO</t>
  </si>
  <si>
    <t>CROATTO GUIDO</t>
  </si>
  <si>
    <t>RADICAL BIKERS</t>
  </si>
  <si>
    <t>TEAM GRANZON</t>
  </si>
  <si>
    <t>ZOSSI FABRIZIO</t>
  </si>
  <si>
    <t>PAVAN DINO</t>
  </si>
  <si>
    <t>ASD TEAM BIKE LEON</t>
  </si>
  <si>
    <t>PUNTO BIKE</t>
  </si>
  <si>
    <t>PICCIN STEVEN</t>
  </si>
  <si>
    <t>BUCCHERI FRANCESCO</t>
  </si>
  <si>
    <t>IOB GIONA</t>
  </si>
  <si>
    <t>BITUSSI FEDERICO</t>
  </si>
  <si>
    <t>STALIS TEAM</t>
  </si>
  <si>
    <t>CARIOLATO SEVERINO</t>
  </si>
  <si>
    <t>ASD PEDALE GEMONESE</t>
  </si>
  <si>
    <t>ZAMPARUTTI PAOLO</t>
  </si>
  <si>
    <t>ASD COTTUR</t>
  </si>
  <si>
    <t>SAVIANO GIACOMO</t>
  </si>
  <si>
    <t>FEDRIGO PAOLO</t>
  </si>
  <si>
    <t>MARCHESIC ALESSANDRO</t>
  </si>
  <si>
    <t>VECCHIET MATTEO</t>
  </si>
  <si>
    <t>WILD PURCIT TEAM</t>
  </si>
  <si>
    <t>TEAM BIKE LEON</t>
  </si>
  <si>
    <t>D'ODORICO MATTIA</t>
  </si>
  <si>
    <t>LINOSSI CRISTIANO</t>
  </si>
  <si>
    <t>STEFANEL CRISTIAN</t>
  </si>
  <si>
    <t>GORI LORENZO</t>
  </si>
  <si>
    <t>CELLA GIANLUCA</t>
  </si>
  <si>
    <t>MACORIG LUCA</t>
  </si>
  <si>
    <t>COCEANO LORENZO</t>
  </si>
  <si>
    <t>CASTAGNAVIZ ALEX</t>
  </si>
  <si>
    <t>UCC CAPRIVESI</t>
  </si>
  <si>
    <t>LIUT FLAVIO</t>
  </si>
  <si>
    <t>DELLI ZOTTI MASSIMO</t>
  </si>
  <si>
    <t>PEDALE TARVISIANO</t>
  </si>
  <si>
    <t>CONCINA MICHELE</t>
  </si>
  <si>
    <t>IACUZZO MASSIMO</t>
  </si>
  <si>
    <t>COSANO GIULIANO</t>
  </si>
  <si>
    <t>DE CONTI OMAR</t>
  </si>
  <si>
    <t>COSSETTI BRUNO</t>
  </si>
  <si>
    <t>PRESSACCO MICHELE</t>
  </si>
  <si>
    <t>CICLO ESCURSIONISTI</t>
  </si>
  <si>
    <t>GS EDELWEISS</t>
  </si>
  <si>
    <t>MASOLINO DAN</t>
  </si>
  <si>
    <t>SAMARDENCHIA</t>
  </si>
  <si>
    <t>PIZZUTTI ALESSANDRO</t>
  </si>
  <si>
    <t>TOMAT LORIS</t>
  </si>
  <si>
    <t>GS AZZIDA</t>
  </si>
  <si>
    <t>MBC TRIESTE</t>
  </si>
  <si>
    <t>SCAINI GUIDO</t>
  </si>
  <si>
    <t>TODONE SAMIRA</t>
  </si>
  <si>
    <t>SBUELZ TIZIANO</t>
  </si>
  <si>
    <t>ASD CAPODIVENTO MTB ARTEGNA</t>
  </si>
  <si>
    <t>LONDERO ARMANDO</t>
  </si>
  <si>
    <t>MILAN FLAVIO</t>
  </si>
  <si>
    <t>JAM'S BIKE TEAM BUJA</t>
  </si>
  <si>
    <t>CHIUCH GIORDANO</t>
  </si>
  <si>
    <t>FACHIN MAURIZIO</t>
  </si>
  <si>
    <t>ASC VALCHIARO</t>
  </si>
  <si>
    <t>GONANO BRUNO</t>
  </si>
  <si>
    <t>DE CECCO DIEGO</t>
  </si>
  <si>
    <t>ASD BUJE MTB</t>
  </si>
  <si>
    <t>MBK ORBEA SLOVENIJA</t>
  </si>
  <si>
    <t>UKMAR ENRICO</t>
  </si>
  <si>
    <t>VINCENZOTTO ANDREA</t>
  </si>
  <si>
    <t>ASD SCHOCK BLAZE INTERNATIONAL</t>
  </si>
  <si>
    <t>ASD VALCHIARO</t>
  </si>
  <si>
    <t>OLIVO ALTIERI</t>
  </si>
  <si>
    <t>CUS UDINE</t>
  </si>
  <si>
    <t>BULFONE FLAVIO</t>
  </si>
  <si>
    <t>AC FUN BIKE CUSSIGH BIKE</t>
  </si>
  <si>
    <t>DE CECCO RUDY</t>
  </si>
  <si>
    <t>GUBANA MAURO</t>
  </si>
  <si>
    <t>MOREALE MICHELE</t>
  </si>
  <si>
    <t>ASD BIKE LEON</t>
  </si>
  <si>
    <t>FADI MATTEO</t>
  </si>
  <si>
    <t>CAPRIVESI</t>
  </si>
  <si>
    <t>DURì ENRICO</t>
  </si>
  <si>
    <t>MILLOVAZ FABRIZIO</t>
  </si>
  <si>
    <t>IURETIG ENRICO</t>
  </si>
  <si>
    <t>KI.CO.SYS.</t>
  </si>
  <si>
    <t>GRIGIONERI</t>
  </si>
  <si>
    <t>CROATTO VALERIO</t>
  </si>
  <si>
    <t>ZANINI GIULIANO</t>
  </si>
  <si>
    <t>ASD PUNTO BIKE TEAM</t>
  </si>
  <si>
    <t>FORGIARINI ANDREA</t>
  </si>
  <si>
    <t>CARGNELUTTI CARLO</t>
  </si>
  <si>
    <t>CICUTTINI EGIDIO</t>
  </si>
  <si>
    <t>CARGNELUTTI LORENZO</t>
  </si>
  <si>
    <t>OBERTI DI VALNERA GIOVANNI</t>
  </si>
  <si>
    <t>VALENT SERGIO</t>
  </si>
  <si>
    <t>PUNTOBIKE</t>
  </si>
  <si>
    <t>FILOSI ALBERTO</t>
  </si>
  <si>
    <t>SERIO SPORT</t>
  </si>
  <si>
    <t>BULFONI ANDREA</t>
  </si>
  <si>
    <t>FAPRANZI TIZIANO</t>
  </si>
  <si>
    <t>VOGRIG FLAVIO</t>
  </si>
  <si>
    <t>TRUSGNACH ANTONIE</t>
  </si>
  <si>
    <t>PICON SIMONE</t>
  </si>
  <si>
    <t>FELICE THOMAS</t>
  </si>
  <si>
    <t>OPORTO VITTORIO</t>
  </si>
  <si>
    <t>ATTILIO ALAN MARTINA</t>
  </si>
  <si>
    <t>DORAPONTI SIMONE</t>
  </si>
  <si>
    <t>SERAFINI FRANCO</t>
  </si>
  <si>
    <t>VIDA GLAUCO</t>
  </si>
  <si>
    <t>CARNIABIKE</t>
  </si>
  <si>
    <t>STRAMARE MICHELE</t>
  </si>
  <si>
    <t>MONTANAIA RACING</t>
  </si>
  <si>
    <t>CERIOLI THOMAS</t>
  </si>
  <si>
    <t>DEL MISSIER MARCO</t>
  </si>
  <si>
    <t>MOLINARI RUDY</t>
  </si>
  <si>
    <t>DELLA PIETRA ELIA</t>
  </si>
  <si>
    <t>AMICI E BICI</t>
  </si>
  <si>
    <t>MAZZANTI MERI</t>
  </si>
  <si>
    <t>BIKE TEAM 53.3</t>
  </si>
  <si>
    <t>DELLA PIETRA ERIK</t>
  </si>
  <si>
    <t>PERES MICHELE</t>
  </si>
  <si>
    <t>R</t>
  </si>
  <si>
    <r>
      <rPr>
        <b/>
        <i/>
        <sz val="24"/>
        <rFont val="Comic Sans MS"/>
        <family val="4"/>
      </rPr>
      <t xml:space="preserve">ENEMONZO - 26 GIUGNO 2011
17° PROVA CARNIA MTB
</t>
    </r>
    <r>
      <rPr>
        <b/>
        <i/>
        <sz val="36"/>
        <rFont val="Comic Sans MS"/>
        <family val="4"/>
      </rPr>
      <t>ORDINE DI PARTENZA</t>
    </r>
  </si>
  <si>
    <r>
      <rPr>
        <b/>
        <i/>
        <sz val="24"/>
        <rFont val="Comic Sans MS"/>
        <family val="4"/>
      </rPr>
      <t xml:space="preserve">ENEMONZO - 26 GIUGNO 2011
17° PROVA CARNIA MTB
</t>
    </r>
    <r>
      <rPr>
        <b/>
        <i/>
        <sz val="36"/>
        <rFont val="Comic Sans MS"/>
        <family val="4"/>
      </rPr>
      <t>ORDINE DI ARRIVO CATEGORIE</t>
    </r>
  </si>
  <si>
    <t>CICLOESCURSIONISTI</t>
  </si>
  <si>
    <t>CORRIAS FABRIZIO</t>
  </si>
  <si>
    <t>MARTINA ATTILIO ALAN</t>
  </si>
  <si>
    <t>PUNTI</t>
  </si>
  <si>
    <t>CLASS.</t>
  </si>
  <si>
    <r>
      <rPr>
        <b/>
        <i/>
        <sz val="24"/>
        <rFont val="Comic Sans MS"/>
        <family val="4"/>
      </rPr>
      <t xml:space="preserve">ENEMONZO - 26 GIUGNO 2011
17° PROVA CARNIA MTB
</t>
    </r>
    <r>
      <rPr>
        <b/>
        <i/>
        <sz val="36"/>
        <rFont val="Comic Sans MS"/>
        <family val="4"/>
      </rPr>
      <t>ORDINE DI ARRIVO SOCIETA'</t>
    </r>
  </si>
  <si>
    <r>
      <rPr>
        <b/>
        <i/>
        <sz val="24"/>
        <rFont val="Comic Sans MS"/>
        <family val="4"/>
      </rPr>
      <t xml:space="preserve">ENEMONZO - 26 GIUGNO 2011
17° PROVA CARNIA MTB
</t>
    </r>
    <r>
      <rPr>
        <b/>
        <i/>
        <sz val="36"/>
        <rFont val="Comic Sans MS"/>
        <family val="4"/>
      </rPr>
      <t>ORDINE DI ARRIVO</t>
    </r>
  </si>
  <si>
    <t>BUJE MTB</t>
  </si>
  <si>
    <t>GRANZON</t>
  </si>
  <si>
    <t>CAPODIVENTO MTB ARTEGNA</t>
  </si>
  <si>
    <t>FUN BIKE CUSSIGH BIKE</t>
  </si>
  <si>
    <t>VALCHIARO</t>
  </si>
  <si>
    <t>EDELWEISS</t>
  </si>
  <si>
    <t>SCHOCK BLAZE INTERNATIONAL</t>
  </si>
  <si>
    <t>in valutazione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</si>
</sst>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h\.mm\.ss"/>
  </numFmts>
  <fonts count="58">
    <font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mic Sans MS"/>
      <family val="4"/>
    </font>
    <font>
      <b/>
      <sz val="6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sz val="6"/>
      <name val="Comic Sans MS"/>
      <family val="4"/>
    </font>
    <font>
      <sz val="8"/>
      <name val="Arial"/>
      <family val="0"/>
    </font>
    <font>
      <sz val="8"/>
      <color indexed="8"/>
      <name val="Comic Sans MS"/>
      <family val="4"/>
    </font>
    <font>
      <b/>
      <i/>
      <sz val="10"/>
      <name val="Comic Sans MS"/>
      <family val="4"/>
    </font>
    <font>
      <b/>
      <i/>
      <sz val="24"/>
      <name val="Comic Sans MS"/>
      <family val="4"/>
    </font>
    <font>
      <b/>
      <i/>
      <sz val="36"/>
      <name val="Comic Sans MS"/>
      <family val="4"/>
    </font>
    <font>
      <b/>
      <sz val="8"/>
      <color indexed="13"/>
      <name val="Comic Sans MS"/>
      <family val="4"/>
    </font>
    <font>
      <sz val="6"/>
      <color indexed="43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60"/>
      <name val="Comic Sans MS"/>
      <family val="4"/>
    </font>
    <font>
      <sz val="6"/>
      <color indexed="60"/>
      <name val="Comic Sans MS"/>
      <family val="4"/>
    </font>
    <font>
      <b/>
      <sz val="8"/>
      <color indexed="6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C00000"/>
      <name val="Comic Sans MS"/>
      <family val="4"/>
    </font>
    <font>
      <sz val="6"/>
      <color rgb="FFC00000"/>
      <name val="Comic Sans MS"/>
      <family val="4"/>
    </font>
    <font>
      <b/>
      <sz val="8"/>
      <color rgb="FFC00000"/>
      <name val="Comic Sans MS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21" fontId="7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49" fontId="8" fillId="34" borderId="10" xfId="0" applyNumberFormat="1" applyFont="1" applyFill="1" applyBorder="1" applyAlignment="1">
      <alignment/>
    </xf>
    <xf numFmtId="1" fontId="7" fillId="34" borderId="10" xfId="0" applyNumberFormat="1" applyFont="1" applyFill="1" applyBorder="1" applyAlignment="1">
      <alignment horizontal="center"/>
    </xf>
    <xf numFmtId="1" fontId="14" fillId="35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" fontId="7" fillId="36" borderId="10" xfId="0" applyNumberFormat="1" applyFont="1" applyFill="1" applyBorder="1" applyAlignment="1">
      <alignment horizontal="center"/>
    </xf>
    <xf numFmtId="49" fontId="15" fillId="35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21" fontId="7" fillId="0" borderId="0" xfId="0" applyNumberFormat="1" applyFont="1" applyBorder="1" applyAlignment="1">
      <alignment horizontal="right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49" fontId="56" fillId="0" borderId="10" xfId="0" applyNumberFormat="1" applyFont="1" applyBorder="1" applyAlignment="1">
      <alignment/>
    </xf>
    <xf numFmtId="21" fontId="57" fillId="0" borderId="10" xfId="0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94"/>
  <sheetViews>
    <sheetView zoomScalePageLayoutView="0" workbookViewId="0" topLeftCell="A43">
      <selection activeCell="D61" sqref="D61"/>
    </sheetView>
  </sheetViews>
  <sheetFormatPr defaultColWidth="9.140625" defaultRowHeight="12.75"/>
  <cols>
    <col min="1" max="1" width="4.00390625" style="0" customWidth="1"/>
    <col min="2" max="2" width="4.140625" style="1" bestFit="1" customWidth="1"/>
    <col min="3" max="3" width="27.28125" style="0" bestFit="1" customWidth="1"/>
    <col min="4" max="4" width="5.57421875" style="1" bestFit="1" customWidth="1"/>
    <col min="5" max="5" width="22.421875" style="0" bestFit="1" customWidth="1"/>
    <col min="6" max="6" width="4.421875" style="0" bestFit="1" customWidth="1"/>
    <col min="7" max="7" width="20.421875" style="0" bestFit="1" customWidth="1"/>
    <col min="8" max="8" width="8.421875" style="0" bestFit="1" customWidth="1"/>
  </cols>
  <sheetData>
    <row r="2" spans="2:8" ht="144.75" customHeight="1">
      <c r="B2" s="26" t="s">
        <v>143</v>
      </c>
      <c r="C2" s="27"/>
      <c r="D2" s="27"/>
      <c r="E2" s="27"/>
      <c r="F2" s="27"/>
      <c r="G2" s="27"/>
      <c r="H2" s="28"/>
    </row>
    <row r="4" spans="2:8" ht="25.5" customHeight="1">
      <c r="B4" s="8" t="s">
        <v>1</v>
      </c>
      <c r="C4" s="9" t="s">
        <v>2</v>
      </c>
      <c r="D4" s="10" t="s">
        <v>11</v>
      </c>
      <c r="E4" s="8" t="s">
        <v>3</v>
      </c>
      <c r="F4" s="8" t="s">
        <v>12</v>
      </c>
      <c r="G4" s="8" t="s">
        <v>4</v>
      </c>
      <c r="H4" s="8" t="s">
        <v>0</v>
      </c>
    </row>
    <row r="5" spans="2:8" ht="14.25">
      <c r="B5" s="3">
        <v>1</v>
      </c>
      <c r="C5" s="2" t="s">
        <v>34</v>
      </c>
      <c r="D5" s="3">
        <v>1981</v>
      </c>
      <c r="E5" s="5" t="s">
        <v>18</v>
      </c>
      <c r="F5" s="3" t="s">
        <v>13</v>
      </c>
      <c r="G5" s="3" t="str">
        <f>IF(F5="F","DONNE",IF(OR(D5&lt;1961,D5=1961),"VETERANI",IF(OR(D5&lt;1971,D5=1971),"SENIOR C",IF(OR(D5&lt;1981,D5=1981),"SENIOR B",IF(OR(D5&lt;1993,D5=1993),"SENIOR A",IF(OR(D5&lt;1997,D5=1997),"JUNIOR","ERRORE"))))))</f>
        <v>SENIOR B</v>
      </c>
      <c r="H5" s="4">
        <v>0.05340277777777778</v>
      </c>
    </row>
    <row r="6" spans="2:8" ht="14.25">
      <c r="B6" s="3">
        <v>2</v>
      </c>
      <c r="C6" s="2" t="s">
        <v>30</v>
      </c>
      <c r="D6" s="3">
        <v>1976</v>
      </c>
      <c r="E6" s="5" t="s">
        <v>31</v>
      </c>
      <c r="F6" s="3" t="s">
        <v>13</v>
      </c>
      <c r="G6" s="3" t="str">
        <f>IF(F6="F","DONNE",IF(OR(D6&lt;1961,D6=1961),"VETERANI",IF(OR(D6&lt;1971,D6=1971),"SENIOR C",IF(OR(D6&lt;1981,D6=1981),"SENIOR B",IF(OR(D6&lt;1993,D6=1993),"SENIOR A",IF(OR(D6&lt;1997,D6=1997),"JUNIOR","ERRORE"))))))</f>
        <v>SENIOR B</v>
      </c>
      <c r="H6" s="4">
        <v>0.047673611111111104</v>
      </c>
    </row>
    <row r="7" spans="2:8" ht="14.25">
      <c r="B7" s="3">
        <v>3</v>
      </c>
      <c r="C7" s="2" t="s">
        <v>51</v>
      </c>
      <c r="D7" s="3">
        <v>1972</v>
      </c>
      <c r="E7" s="5" t="s">
        <v>31</v>
      </c>
      <c r="F7" s="3" t="s">
        <v>13</v>
      </c>
      <c r="G7" s="3" t="str">
        <f>IF(F7="F","DONNE",IF(OR(D7&lt;1961,D7=1961),"VETERANI",IF(OR(D7&lt;1971,D7=1971),"SENIOR C",IF(OR(D7&lt;1981,D7=1981),"SENIOR B",IF(OR(D7&lt;1993,D7=1993),"SENIOR A",IF(OR(D7&lt;1997,D7=1997),"JUNIOR","ERRORE"))))))</f>
        <v>SENIOR B</v>
      </c>
      <c r="H7" s="4" t="s">
        <v>142</v>
      </c>
    </row>
    <row r="8" spans="2:8" ht="14.25">
      <c r="B8" s="3">
        <v>4</v>
      </c>
      <c r="C8" s="2" t="s">
        <v>50</v>
      </c>
      <c r="D8" s="3">
        <v>1974</v>
      </c>
      <c r="E8" s="5" t="s">
        <v>31</v>
      </c>
      <c r="F8" s="3" t="s">
        <v>13</v>
      </c>
      <c r="G8" s="3" t="str">
        <f>IF(F8="F","DONNE",IF(OR(D8&lt;1961,D8=1961),"VETERANI",IF(OR(D8&lt;1971,D8=1971),"SENIOR C",IF(OR(D8&lt;1981,D8=1981),"SENIOR B",IF(OR(D8&lt;1993,D8=1993),"SENIOR A",IF(OR(D8&lt;1997,D8=1997),"JUNIOR","ERRORE"))))))</f>
        <v>SENIOR B</v>
      </c>
      <c r="H8" s="4" t="s">
        <v>142</v>
      </c>
    </row>
    <row r="9" spans="2:8" ht="14.25">
      <c r="B9" s="3">
        <v>5</v>
      </c>
      <c r="C9" s="2" t="s">
        <v>35</v>
      </c>
      <c r="D9" s="3">
        <v>1969</v>
      </c>
      <c r="E9" s="5" t="s">
        <v>18</v>
      </c>
      <c r="F9" s="3" t="s">
        <v>13</v>
      </c>
      <c r="G9" s="3" t="str">
        <f>IF(F9="F","DONNE",IF(OR(D9&lt;1961,D9=1961),"VETERANI",IF(OR(D9&lt;1971,D9=1971),"SENIOR C",IF(OR(D9&lt;1981,D9=1981),"SENIOR B",IF(OR(D9&lt;1993,D9=1993),"SENIOR A",IF(OR(D9&lt;1997,D9=1997),"JUNIOR","ERRORE"))))))</f>
        <v>SENIOR C</v>
      </c>
      <c r="H9" s="4" t="s">
        <v>142</v>
      </c>
    </row>
    <row r="10" spans="2:8" ht="14.25">
      <c r="B10" s="3">
        <v>6</v>
      </c>
      <c r="C10" s="2" t="s">
        <v>68</v>
      </c>
      <c r="D10" s="3">
        <v>1979</v>
      </c>
      <c r="E10" s="5" t="s">
        <v>69</v>
      </c>
      <c r="F10" s="3" t="s">
        <v>13</v>
      </c>
      <c r="G10" s="3" t="str">
        <f>IF(F10="F","DONNE",IF(OR(D10&lt;1961,D10=1961),"VETERANI",IF(OR(D10&lt;1971,D10=1971),"SENIOR C",IF(OR(D10&lt;1981,D10=1981),"SENIOR B",IF(OR(D10&lt;1993,D10=1993),"SENIOR A",IF(OR(D10&lt;1997,D10=1997),"JUNIOR","ERRORE"))))))</f>
        <v>SENIOR B</v>
      </c>
      <c r="H10" s="4">
        <v>0.044432870370370366</v>
      </c>
    </row>
    <row r="11" spans="2:8" ht="14.25">
      <c r="B11" s="3">
        <v>7</v>
      </c>
      <c r="C11" s="2" t="s">
        <v>70</v>
      </c>
      <c r="D11" s="3">
        <v>1967</v>
      </c>
      <c r="E11" s="5" t="s">
        <v>46</v>
      </c>
      <c r="F11" s="3" t="s">
        <v>13</v>
      </c>
      <c r="G11" s="3" t="str">
        <f>IF(F11="F","DONNE",IF(OR(D11&lt;1961,D11=1961),"VETERANI",IF(OR(D11&lt;1971,D11=1971),"SENIOR C",IF(OR(D11&lt;1981,D11=1981),"SENIOR B",IF(OR(D11&lt;1993,D11=1993),"SENIOR A",IF(OR(D11&lt;1997,D11=1997),"JUNIOR","ERRORE"))))))</f>
        <v>SENIOR C</v>
      </c>
      <c r="H11" s="4">
        <v>0.04752314814814815</v>
      </c>
    </row>
    <row r="12" spans="2:8" ht="14.25">
      <c r="B12" s="3">
        <v>8</v>
      </c>
      <c r="C12" s="2" t="s">
        <v>71</v>
      </c>
      <c r="D12" s="3">
        <v>1970</v>
      </c>
      <c r="E12" s="5" t="s">
        <v>72</v>
      </c>
      <c r="F12" s="3" t="s">
        <v>13</v>
      </c>
      <c r="G12" s="3" t="str">
        <f>IF(F12="F","DONNE",IF(OR(D12&lt;1961,D12=1961),"VETERANI",IF(OR(D12&lt;1971,D12=1971),"SENIOR C",IF(OR(D12&lt;1981,D12=1981),"SENIOR B",IF(OR(D12&lt;1993,D12=1993),"SENIOR A",IF(OR(D12&lt;1997,D12=1997),"JUNIOR","ERRORE"))))))</f>
        <v>SENIOR C</v>
      </c>
      <c r="H12" s="4">
        <v>0.04644675925925926</v>
      </c>
    </row>
    <row r="13" spans="2:8" ht="14.25">
      <c r="B13" s="3">
        <v>9</v>
      </c>
      <c r="C13" s="2" t="s">
        <v>44</v>
      </c>
      <c r="D13" s="3">
        <v>1977</v>
      </c>
      <c r="E13" s="5" t="s">
        <v>73</v>
      </c>
      <c r="F13" s="3" t="s">
        <v>13</v>
      </c>
      <c r="G13" s="3" t="str">
        <f>IF(F13="F","DONNE",IF(OR(D13&lt;1961,D13=1961),"VETERANI",IF(OR(D13&lt;1971,D13=1971),"SENIOR C",IF(OR(D13&lt;1981,D13=1981),"SENIOR B",IF(OR(D13&lt;1993,D13=1993),"SENIOR A",IF(OR(D13&lt;1997,D13=1997),"JUNIOR","ERRORE"))))))</f>
        <v>SENIOR B</v>
      </c>
      <c r="H13" s="4">
        <v>0.048495370370370376</v>
      </c>
    </row>
    <row r="14" spans="2:8" ht="14.25">
      <c r="B14" s="3">
        <v>10</v>
      </c>
      <c r="C14" s="2" t="s">
        <v>74</v>
      </c>
      <c r="D14" s="3">
        <v>1974</v>
      </c>
      <c r="E14" s="5" t="s">
        <v>72</v>
      </c>
      <c r="F14" s="3" t="s">
        <v>13</v>
      </c>
      <c r="G14" s="3" t="str">
        <f>IF(F14="F","DONNE",IF(OR(D14&lt;1961,D14=1961),"VETERANI",IF(OR(D14&lt;1971,D14=1971),"SENIOR C",IF(OR(D14&lt;1981,D14=1981),"SENIOR B",IF(OR(D14&lt;1993,D14=1993),"SENIOR A",IF(OR(D14&lt;1997,D14=1997),"JUNIOR","ERRORE"))))))</f>
        <v>SENIOR B</v>
      </c>
      <c r="H14" s="4">
        <v>0.06375</v>
      </c>
    </row>
    <row r="15" spans="2:8" ht="14.25">
      <c r="B15" s="3">
        <v>11</v>
      </c>
      <c r="C15" s="2" t="s">
        <v>75</v>
      </c>
      <c r="D15" s="3">
        <v>1968</v>
      </c>
      <c r="E15" s="5" t="s">
        <v>56</v>
      </c>
      <c r="F15" s="3" t="s">
        <v>14</v>
      </c>
      <c r="G15" s="3" t="str">
        <f>IF(F15="F","DONNE",IF(OR(D15&lt;1961,D15=1961),"VETERANI",IF(OR(D15&lt;1971,D15=1971),"SENIOR C",IF(OR(D15&lt;1981,D15=1981),"SENIOR B",IF(OR(D15&lt;1993,D15=1993),"SENIOR A",IF(OR(D15&lt;1997,D15=1997),"JUNIOR","ERRORE"))))))</f>
        <v>DONNE</v>
      </c>
      <c r="H15" s="4">
        <v>0.05511574074074074</v>
      </c>
    </row>
    <row r="16" spans="2:8" ht="14.25">
      <c r="B16" s="3">
        <v>12</v>
      </c>
      <c r="C16" s="2" t="s">
        <v>38</v>
      </c>
      <c r="D16" s="3">
        <v>1966</v>
      </c>
      <c r="E16" s="5" t="s">
        <v>39</v>
      </c>
      <c r="F16" s="3" t="s">
        <v>13</v>
      </c>
      <c r="G16" s="3" t="str">
        <f>IF(F16="F","DONNE",IF(OR(D16&lt;1961,D16=1961),"VETERANI",IF(OR(D16&lt;1971,D16=1971),"SENIOR C",IF(OR(D16&lt;1981,D16=1981),"SENIOR B",IF(OR(D16&lt;1993,D16=1993),"SENIOR A",IF(OR(D16&lt;1997,D16=1997),"JUNIOR","ERRORE"))))))</f>
        <v>SENIOR C</v>
      </c>
      <c r="H16" s="4">
        <v>0.054467592592592595</v>
      </c>
    </row>
    <row r="17" spans="2:8" ht="14.25">
      <c r="B17" s="3">
        <v>13</v>
      </c>
      <c r="C17" s="2" t="s">
        <v>49</v>
      </c>
      <c r="D17" s="3">
        <v>1970</v>
      </c>
      <c r="E17" s="5" t="s">
        <v>39</v>
      </c>
      <c r="F17" s="3" t="s">
        <v>13</v>
      </c>
      <c r="G17" s="3" t="str">
        <f>IF(F17="F","DONNE",IF(OR(D17&lt;1961,D17=1961),"VETERANI",IF(OR(D17&lt;1971,D17=1971),"SENIOR C",IF(OR(D17&lt;1981,D17=1981),"SENIOR B",IF(OR(D17&lt;1993,D17=1993),"SENIOR A",IF(OR(D17&lt;1997,D17=1997),"JUNIOR","ERRORE"))))))</f>
        <v>SENIOR C</v>
      </c>
      <c r="H17" s="4">
        <v>0.04653935185185185</v>
      </c>
    </row>
    <row r="18" spans="2:8" ht="14.25">
      <c r="B18" s="3">
        <v>14</v>
      </c>
      <c r="C18" s="2" t="s">
        <v>76</v>
      </c>
      <c r="D18" s="3">
        <v>1973</v>
      </c>
      <c r="E18" s="5" t="s">
        <v>77</v>
      </c>
      <c r="F18" s="3" t="s">
        <v>13</v>
      </c>
      <c r="G18" s="3" t="str">
        <f>IF(F18="F","DONNE",IF(OR(D18&lt;1961,D18=1961),"VETERANI",IF(OR(D18&lt;1971,D18=1971),"SENIOR C",IF(OR(D18&lt;1981,D18=1981),"SENIOR B",IF(OR(D18&lt;1993,D18=1993),"SENIOR A",IF(OR(D18&lt;1997,D18=1997),"JUNIOR","ERRORE"))))))</f>
        <v>SENIOR B</v>
      </c>
      <c r="H18" s="4">
        <v>0.05221064814814815</v>
      </c>
    </row>
    <row r="19" spans="2:8" ht="14.25">
      <c r="B19" s="3">
        <v>15</v>
      </c>
      <c r="C19" s="2" t="s">
        <v>40</v>
      </c>
      <c r="D19" s="3">
        <v>1964</v>
      </c>
      <c r="E19" s="5" t="s">
        <v>39</v>
      </c>
      <c r="F19" s="3" t="s">
        <v>13</v>
      </c>
      <c r="G19" s="3" t="str">
        <f>IF(F19="F","DONNE",IF(OR(D19&lt;1961,D19=1961),"VETERANI",IF(OR(D19&lt;1971,D19=1971),"SENIOR C",IF(OR(D19&lt;1981,D19=1981),"SENIOR B",IF(OR(D19&lt;1993,D19=1993),"SENIOR A",IF(OR(D19&lt;1997,D19=1997),"JUNIOR","ERRORE"))))))</f>
        <v>SENIOR C</v>
      </c>
      <c r="H19" s="4">
        <v>0.05150462962962963</v>
      </c>
    </row>
    <row r="20" spans="2:8" ht="14.25">
      <c r="B20" s="3">
        <v>16</v>
      </c>
      <c r="C20" s="2" t="s">
        <v>78</v>
      </c>
      <c r="D20" s="3">
        <v>1969</v>
      </c>
      <c r="E20" s="5" t="s">
        <v>39</v>
      </c>
      <c r="F20" s="3" t="s">
        <v>13</v>
      </c>
      <c r="G20" s="3" t="str">
        <f>IF(F20="F","DONNE",IF(OR(D20&lt;1961,D20=1961),"VETERANI",IF(OR(D20&lt;1971,D20=1971),"SENIOR C",IF(OR(D20&lt;1981,D20=1981),"SENIOR B",IF(OR(D20&lt;1993,D20=1993),"SENIOR A",IF(OR(D20&lt;1997,D20=1997),"JUNIOR","ERRORE"))))))</f>
        <v>SENIOR C</v>
      </c>
      <c r="H20" s="4">
        <v>0.06270833333333332</v>
      </c>
    </row>
    <row r="21" spans="2:8" ht="14.25">
      <c r="B21" s="3">
        <v>17</v>
      </c>
      <c r="C21" s="2" t="s">
        <v>79</v>
      </c>
      <c r="D21" s="3">
        <v>1969</v>
      </c>
      <c r="E21" s="5" t="s">
        <v>80</v>
      </c>
      <c r="F21" s="3" t="s">
        <v>13</v>
      </c>
      <c r="G21" s="3" t="str">
        <f>IF(F21="F","DONNE",IF(OR(D21&lt;1961,D21=1961),"VETERANI",IF(OR(D21&lt;1971,D21=1971),"SENIOR C",IF(OR(D21&lt;1981,D21=1981),"SENIOR B",IF(OR(D21&lt;1993,D21=1993),"SENIOR A",IF(OR(D21&lt;1997,D21=1997),"JUNIOR","ERRORE"))))))</f>
        <v>SENIOR C</v>
      </c>
      <c r="H21" s="4">
        <v>0.055717592592592596</v>
      </c>
    </row>
    <row r="22" spans="2:8" ht="14.25">
      <c r="B22" s="3">
        <v>18</v>
      </c>
      <c r="C22" s="2" t="s">
        <v>43</v>
      </c>
      <c r="D22" s="3">
        <v>1980</v>
      </c>
      <c r="E22" s="5" t="s">
        <v>41</v>
      </c>
      <c r="F22" s="3" t="s">
        <v>13</v>
      </c>
      <c r="G22" s="3" t="str">
        <f>IF(F22="F","DONNE",IF(OR(D22&lt;1961,D22=1961),"VETERANI",IF(OR(D22&lt;1971,D22=1971),"SENIOR C",IF(OR(D22&lt;1981,D22=1981),"SENIOR B",IF(OR(D22&lt;1993,D22=1993),"SENIOR A",IF(OR(D22&lt;1997,D22=1997),"JUNIOR","ERRORE"))))))</f>
        <v>SENIOR B</v>
      </c>
      <c r="H22" s="4">
        <v>0.05171296296296296</v>
      </c>
    </row>
    <row r="23" spans="2:8" ht="14.25">
      <c r="B23" s="3">
        <v>19</v>
      </c>
      <c r="C23" s="2" t="s">
        <v>42</v>
      </c>
      <c r="D23" s="3">
        <v>1962</v>
      </c>
      <c r="E23" s="5" t="s">
        <v>41</v>
      </c>
      <c r="F23" s="3" t="s">
        <v>13</v>
      </c>
      <c r="G23" s="3" t="str">
        <f>IF(F23="F","DONNE",IF(OR(D23&lt;1961,D23=1961),"VETERANI",IF(OR(D23&lt;1971,D23=1971),"SENIOR C",IF(OR(D23&lt;1981,D23=1981),"SENIOR B",IF(OR(D23&lt;1993,D23=1993),"SENIOR A",IF(OR(D23&lt;1997,D23=1997),"JUNIOR","ERRORE"))))))</f>
        <v>SENIOR C</v>
      </c>
      <c r="H23" s="4">
        <v>0.057129629629629634</v>
      </c>
    </row>
    <row r="24" spans="2:8" ht="14.25">
      <c r="B24" s="3">
        <v>20</v>
      </c>
      <c r="C24" s="2" t="s">
        <v>81</v>
      </c>
      <c r="D24" s="3">
        <v>1960</v>
      </c>
      <c r="E24" s="5" t="s">
        <v>72</v>
      </c>
      <c r="F24" s="3" t="s">
        <v>13</v>
      </c>
      <c r="G24" s="3" t="str">
        <f>IF(F24="F","DONNE",IF(OR(D24&lt;1961,D24=1961),"VETERANI",IF(OR(D24&lt;1971,D24=1971),"SENIOR C",IF(OR(D24&lt;1981,D24=1981),"SENIOR B",IF(OR(D24&lt;1993,D24=1993),"SENIOR A",IF(OR(D24&lt;1997,D24=1997),"JUNIOR","ERRORE"))))))</f>
        <v>VETERANI</v>
      </c>
      <c r="H24" s="4">
        <v>0.05991898148148148</v>
      </c>
    </row>
    <row r="25" spans="2:8" ht="14.25">
      <c r="B25" s="3">
        <v>21</v>
      </c>
      <c r="C25" s="2" t="s">
        <v>53</v>
      </c>
      <c r="D25" s="3">
        <v>1988</v>
      </c>
      <c r="E25" s="5" t="s">
        <v>28</v>
      </c>
      <c r="F25" s="3" t="s">
        <v>13</v>
      </c>
      <c r="G25" s="3" t="str">
        <f>IF(F25="F","DONNE",IF(OR(D25&lt;1961,D25=1961),"VETERANI",IF(OR(D25&lt;1971,D25=1971),"SENIOR C",IF(OR(D25&lt;1981,D25=1981),"SENIOR B",IF(OR(D25&lt;1993,D25=1993),"SENIOR A",IF(OR(D25&lt;1997,D25=1997),"JUNIOR","ERRORE"))))))</f>
        <v>SENIOR A</v>
      </c>
      <c r="H25" s="4">
        <v>0.0475462962962963</v>
      </c>
    </row>
    <row r="26" spans="2:8" ht="14.25">
      <c r="B26" s="3">
        <v>22</v>
      </c>
      <c r="C26" s="2" t="s">
        <v>82</v>
      </c>
      <c r="D26" s="3">
        <v>1968</v>
      </c>
      <c r="E26" s="5" t="s">
        <v>18</v>
      </c>
      <c r="F26" s="3" t="s">
        <v>13</v>
      </c>
      <c r="G26" s="3" t="str">
        <f>IF(F26="F","DONNE",IF(OR(D26&lt;1961,D26=1961),"VETERANI",IF(OR(D26&lt;1971,D26=1971),"SENIOR C",IF(OR(D26&lt;1981,D26=1981),"SENIOR B",IF(OR(D26&lt;1993,D26=1993),"SENIOR A",IF(OR(D26&lt;1997,D26=1997),"JUNIOR","ERRORE"))))))</f>
        <v>SENIOR C</v>
      </c>
      <c r="H26" s="4">
        <v>0.05929398148148148</v>
      </c>
    </row>
    <row r="27" spans="2:8" ht="14.25">
      <c r="B27" s="3">
        <v>23</v>
      </c>
      <c r="C27" s="2" t="s">
        <v>15</v>
      </c>
      <c r="D27" s="3">
        <v>1958</v>
      </c>
      <c r="E27" s="5" t="s">
        <v>18</v>
      </c>
      <c r="F27" s="3" t="s">
        <v>13</v>
      </c>
      <c r="G27" s="3" t="str">
        <f>IF(F27="F","DONNE",IF(OR(D27&lt;1961,D27=1961),"VETERANI",IF(OR(D27&lt;1971,D27=1971),"SENIOR C",IF(OR(D27&lt;1981,D27=1981),"SENIOR B",IF(OR(D27&lt;1993,D27=1993),"SENIOR A",IF(OR(D27&lt;1997,D27=1997),"JUNIOR","ERRORE"))))))</f>
        <v>VETERANI</v>
      </c>
      <c r="H27" s="4">
        <v>0.05511574074074074</v>
      </c>
    </row>
    <row r="28" spans="2:8" ht="14.25">
      <c r="B28" s="3">
        <v>24</v>
      </c>
      <c r="C28" s="2" t="s">
        <v>23</v>
      </c>
      <c r="D28" s="3">
        <v>1946</v>
      </c>
      <c r="E28" s="5" t="s">
        <v>83</v>
      </c>
      <c r="F28" s="3" t="s">
        <v>13</v>
      </c>
      <c r="G28" s="3" t="str">
        <f>IF(F28="F","DONNE",IF(OR(D28&lt;1961,D28=1961),"VETERANI",IF(OR(D28&lt;1971,D28=1971),"SENIOR C",IF(OR(D28&lt;1981,D28=1981),"SENIOR B",IF(OR(D28&lt;1993,D28=1993),"SENIOR A",IF(OR(D28&lt;1997,D28=1997),"JUNIOR","ERRORE"))))))</f>
        <v>VETERANI</v>
      </c>
      <c r="H28" s="4">
        <v>0.06109953703703704</v>
      </c>
    </row>
    <row r="29" spans="2:8" ht="14.25">
      <c r="B29" s="3">
        <v>25</v>
      </c>
      <c r="C29" s="2" t="s">
        <v>48</v>
      </c>
      <c r="D29" s="3">
        <v>1986</v>
      </c>
      <c r="E29" s="5" t="s">
        <v>31</v>
      </c>
      <c r="F29" s="3" t="s">
        <v>13</v>
      </c>
      <c r="G29" s="3" t="str">
        <f>IF(F29="F","DONNE",IF(OR(D29&lt;1961,D29=1961),"VETERANI",IF(OR(D29&lt;1971,D29=1971),"SENIOR C",IF(OR(D29&lt;1981,D29=1981),"SENIOR B",IF(OR(D29&lt;1993,D29=1993),"SENIOR A",IF(OR(D29&lt;1997,D29=1997),"JUNIOR","ERRORE"))))))</f>
        <v>SENIOR A</v>
      </c>
      <c r="H29" s="4">
        <v>0.05216435185185186</v>
      </c>
    </row>
    <row r="30" spans="2:8" ht="14.25">
      <c r="B30" s="3">
        <v>26</v>
      </c>
      <c r="C30" s="2" t="s">
        <v>146</v>
      </c>
      <c r="D30" s="3">
        <v>1962</v>
      </c>
      <c r="E30" s="5" t="s">
        <v>31</v>
      </c>
      <c r="F30" s="3" t="s">
        <v>13</v>
      </c>
      <c r="G30" s="3" t="str">
        <f>IF(F30="F","DONNE",IF(OR(D30&lt;1961,D30=1961),"VETERANI",IF(OR(D30&lt;1971,D30=1971),"SENIOR C",IF(OR(D30&lt;1981,D30=1981),"SENIOR B",IF(OR(D30&lt;1993,D30=1993),"SENIOR A",IF(OR(D30&lt;1997,D30=1997),"JUNIOR","ERRORE"))))))</f>
        <v>SENIOR C</v>
      </c>
      <c r="H30" s="4" t="s">
        <v>142</v>
      </c>
    </row>
    <row r="31" spans="2:8" ht="14.25">
      <c r="B31" s="3">
        <v>27</v>
      </c>
      <c r="C31" s="2" t="s">
        <v>84</v>
      </c>
      <c r="D31" s="3">
        <v>1965</v>
      </c>
      <c r="E31" s="5" t="s">
        <v>18</v>
      </c>
      <c r="F31" s="3" t="s">
        <v>13</v>
      </c>
      <c r="G31" s="3" t="str">
        <f>IF(F31="F","DONNE",IF(OR(D31&lt;1961,D31=1961),"VETERANI",IF(OR(D31&lt;1971,D31=1971),"SENIOR C",IF(OR(D31&lt;1981,D31=1981),"SENIOR B",IF(OR(D31&lt;1993,D31=1993),"SENIOR A",IF(OR(D31&lt;1997,D31=1997),"JUNIOR","ERRORE"))))))</f>
        <v>SENIOR C</v>
      </c>
      <c r="H31" s="4">
        <v>0.04979166666666667</v>
      </c>
    </row>
    <row r="32" spans="2:8" ht="14.25">
      <c r="B32" s="3">
        <v>28</v>
      </c>
      <c r="C32" s="2" t="s">
        <v>85</v>
      </c>
      <c r="D32" s="3">
        <v>1966</v>
      </c>
      <c r="E32" s="5" t="s">
        <v>86</v>
      </c>
      <c r="F32" s="3" t="s">
        <v>13</v>
      </c>
      <c r="G32" s="3" t="str">
        <f>IF(F32="F","DONNE",IF(OR(D32&lt;1961,D32=1961),"VETERANI",IF(OR(D32&lt;1971,D32=1971),"SENIOR C",IF(OR(D32&lt;1981,D32=1981),"SENIOR B",IF(OR(D32&lt;1993,D32=1993),"SENIOR A",IF(OR(D32&lt;1997,D32=1997),"JUNIOR","ERRORE"))))))</f>
        <v>SENIOR C</v>
      </c>
      <c r="H32" s="4">
        <v>0.047407407407407405</v>
      </c>
    </row>
    <row r="33" spans="2:8" ht="14.25">
      <c r="B33" s="3">
        <v>29</v>
      </c>
      <c r="C33" s="2" t="s">
        <v>55</v>
      </c>
      <c r="D33" s="3">
        <v>1991</v>
      </c>
      <c r="E33" s="5" t="s">
        <v>87</v>
      </c>
      <c r="F33" s="3" t="s">
        <v>13</v>
      </c>
      <c r="G33" s="3" t="str">
        <f>IF(F33="F","DONNE",IF(OR(D33&lt;1961,D33=1961),"VETERANI",IF(OR(D33&lt;1971,D33=1971),"SENIOR C",IF(OR(D33&lt;1981,D33=1981),"SENIOR B",IF(OR(D33&lt;1993,D33=1993),"SENIOR A",IF(OR(D33&lt;1997,D33=1997),"JUNIOR","ERRORE"))))))</f>
        <v>SENIOR A</v>
      </c>
      <c r="H33" s="4">
        <v>0.04822916666666666</v>
      </c>
    </row>
    <row r="34" spans="2:8" ht="14.25">
      <c r="B34" s="3">
        <v>30</v>
      </c>
      <c r="C34" s="2" t="s">
        <v>88</v>
      </c>
      <c r="D34" s="3">
        <v>1974</v>
      </c>
      <c r="E34" s="5" t="s">
        <v>41</v>
      </c>
      <c r="F34" s="3" t="s">
        <v>13</v>
      </c>
      <c r="G34" s="3" t="str">
        <f>IF(F34="F","DONNE",IF(OR(D34&lt;1961,D34=1961),"VETERANI",IF(OR(D34&lt;1971,D34=1971),"SENIOR C",IF(OR(D34&lt;1981,D34=1981),"SENIOR B",IF(OR(D34&lt;1993,D34=1993),"SENIOR A",IF(OR(D34&lt;1997,D34=1997),"JUNIOR","ERRORE"))))))</f>
        <v>SENIOR B</v>
      </c>
      <c r="H34" s="4">
        <v>0.05497685185185185</v>
      </c>
    </row>
    <row r="35" spans="2:8" ht="14.25">
      <c r="B35" s="3">
        <v>31</v>
      </c>
      <c r="C35" s="2" t="s">
        <v>89</v>
      </c>
      <c r="D35" s="3">
        <v>1979</v>
      </c>
      <c r="E35" s="5" t="s">
        <v>90</v>
      </c>
      <c r="F35" s="3" t="s">
        <v>13</v>
      </c>
      <c r="G35" s="3" t="str">
        <f>IF(F35="F","DONNE",IF(OR(D35&lt;1961,D35=1961),"VETERANI",IF(OR(D35&lt;1971,D35=1971),"SENIOR C",IF(OR(D35&lt;1981,D35=1981),"SENIOR B",IF(OR(D35&lt;1993,D35=1993),"SENIOR A",IF(OR(D35&lt;1997,D35=1997),"JUNIOR","ERRORE"))))))</f>
        <v>SENIOR B</v>
      </c>
      <c r="H35" s="4">
        <v>0.04766203703703704</v>
      </c>
    </row>
    <row r="36" spans="2:8" ht="14.25">
      <c r="B36" s="3">
        <v>32</v>
      </c>
      <c r="C36" s="2" t="s">
        <v>24</v>
      </c>
      <c r="D36" s="3">
        <v>1966</v>
      </c>
      <c r="E36" s="5" t="s">
        <v>91</v>
      </c>
      <c r="F36" s="3" t="s">
        <v>13</v>
      </c>
      <c r="G36" s="3" t="str">
        <f>IF(F36="F","DONNE",IF(OR(D36&lt;1961,D36=1961),"VETERANI",IF(OR(D36&lt;1971,D36=1971),"SENIOR C",IF(OR(D36&lt;1981,D36=1981),"SENIOR B",IF(OR(D36&lt;1993,D36=1993),"SENIOR A",IF(OR(D36&lt;1997,D36=1997),"JUNIOR","ERRORE"))))))</f>
        <v>SENIOR C</v>
      </c>
      <c r="H36" s="4">
        <v>0.05278935185185185</v>
      </c>
    </row>
    <row r="37" spans="2:8" ht="14.25">
      <c r="B37" s="3">
        <v>33</v>
      </c>
      <c r="C37" s="2" t="s">
        <v>92</v>
      </c>
      <c r="D37" s="3">
        <v>1966</v>
      </c>
      <c r="E37" s="5" t="s">
        <v>93</v>
      </c>
      <c r="F37" s="3" t="s">
        <v>13</v>
      </c>
      <c r="G37" s="3" t="str">
        <f>IF(F37="F","DONNE",IF(OR(D37&lt;1961,D37=1961),"VETERANI",IF(OR(D37&lt;1971,D37=1971),"SENIOR C",IF(OR(D37&lt;1981,D37=1981),"SENIOR B",IF(OR(D37&lt;1993,D37=1993),"SENIOR A",IF(OR(D37&lt;1997,D37=1997),"JUNIOR","ERRORE"))))))</f>
        <v>SENIOR C</v>
      </c>
      <c r="H37" s="4">
        <v>0.058460648148148144</v>
      </c>
    </row>
    <row r="38" spans="2:8" ht="14.25">
      <c r="B38" s="3">
        <v>34</v>
      </c>
      <c r="C38" s="2" t="s">
        <v>19</v>
      </c>
      <c r="D38" s="3">
        <v>1970</v>
      </c>
      <c r="E38" s="5" t="s">
        <v>37</v>
      </c>
      <c r="F38" s="3" t="s">
        <v>13</v>
      </c>
      <c r="G38" s="3" t="str">
        <f>IF(F38="F","DONNE",IF(OR(D38&lt;1961,D38=1961),"VETERANI",IF(OR(D38&lt;1971,D38=1971),"SENIOR C",IF(OR(D38&lt;1981,D38=1981),"SENIOR B",IF(OR(D38&lt;1993,D38=1993),"SENIOR A",IF(OR(D38&lt;1997,D38=1997),"JUNIOR","ERRORE"))))))</f>
        <v>SENIOR C</v>
      </c>
      <c r="H38" s="4">
        <v>0.047511574074074074</v>
      </c>
    </row>
    <row r="39" spans="2:8" ht="14.25">
      <c r="B39" s="3">
        <v>35</v>
      </c>
      <c r="C39" s="2" t="s">
        <v>57</v>
      </c>
      <c r="D39" s="3">
        <v>1971</v>
      </c>
      <c r="E39" s="5" t="s">
        <v>27</v>
      </c>
      <c r="F39" s="3" t="s">
        <v>13</v>
      </c>
      <c r="G39" s="3" t="str">
        <f>IF(F39="F","DONNE",IF(OR(D39&lt;1961,D39=1961),"VETERANI",IF(OR(D39&lt;1971,D39=1971),"SENIOR C",IF(OR(D39&lt;1981,D39=1981),"SENIOR B",IF(OR(D39&lt;1993,D39=1993),"SENIOR A",IF(OR(D39&lt;1997,D39=1997),"JUNIOR","ERRORE"))))))</f>
        <v>SENIOR C</v>
      </c>
      <c r="H39" s="4">
        <v>0.04850694444444444</v>
      </c>
    </row>
    <row r="40" spans="2:8" ht="14.25">
      <c r="B40" s="3">
        <v>36</v>
      </c>
      <c r="C40" s="2" t="s">
        <v>94</v>
      </c>
      <c r="D40" s="3">
        <v>1984</v>
      </c>
      <c r="E40" s="5" t="s">
        <v>95</v>
      </c>
      <c r="F40" s="3" t="s">
        <v>13</v>
      </c>
      <c r="G40" s="3" t="str">
        <f>IF(F40="F","DONNE",IF(OR(D40&lt;1961,D40=1961),"VETERANI",IF(OR(D40&lt;1971,D40=1971),"SENIOR C",IF(OR(D40&lt;1981,D40=1981),"SENIOR B",IF(OR(D40&lt;1993,D40=1993),"SENIOR A",IF(OR(D40&lt;1997,D40=1997),"JUNIOR","ERRORE"))))))</f>
        <v>SENIOR A</v>
      </c>
      <c r="H40" s="4">
        <v>0.04994212962962963</v>
      </c>
    </row>
    <row r="41" spans="2:8" ht="14.25">
      <c r="B41" s="3">
        <v>37</v>
      </c>
      <c r="C41" s="2" t="s">
        <v>96</v>
      </c>
      <c r="D41" s="3">
        <v>1976</v>
      </c>
      <c r="E41" s="5" t="s">
        <v>27</v>
      </c>
      <c r="F41" s="3" t="s">
        <v>13</v>
      </c>
      <c r="G41" s="3" t="str">
        <f>IF(F41="F","DONNE",IF(OR(D41&lt;1961,D41=1961),"VETERANI",IF(OR(D41&lt;1971,D41=1971),"SENIOR C",IF(OR(D41&lt;1981,D41=1981),"SENIOR B",IF(OR(D41&lt;1993,D41=1993),"SENIOR A",IF(OR(D41&lt;1997,D41=1997),"JUNIOR","ERRORE"))))))</f>
        <v>SENIOR B</v>
      </c>
      <c r="H41" s="4">
        <v>0.05336805555555555</v>
      </c>
    </row>
    <row r="42" spans="2:8" ht="14.25">
      <c r="B42" s="3">
        <v>38</v>
      </c>
      <c r="C42" s="2" t="s">
        <v>97</v>
      </c>
      <c r="D42" s="3">
        <v>1987</v>
      </c>
      <c r="E42" s="5" t="s">
        <v>72</v>
      </c>
      <c r="F42" s="3" t="s">
        <v>13</v>
      </c>
      <c r="G42" s="3" t="str">
        <f>IF(F42="F","DONNE",IF(OR(D42&lt;1961,D42=1961),"VETERANI",IF(OR(D42&lt;1971,D42=1971),"SENIOR C",IF(OR(D42&lt;1981,D42=1981),"SENIOR B",IF(OR(D42&lt;1993,D42=1993),"SENIOR A",IF(OR(D42&lt;1997,D42=1997),"JUNIOR","ERRORE"))))))</f>
        <v>SENIOR A</v>
      </c>
      <c r="H42" s="4">
        <v>0.04981481481481481</v>
      </c>
    </row>
    <row r="43" spans="2:8" ht="14.25">
      <c r="B43" s="3">
        <v>39</v>
      </c>
      <c r="C43" s="2" t="s">
        <v>98</v>
      </c>
      <c r="D43" s="3">
        <v>1983</v>
      </c>
      <c r="E43" s="5" t="s">
        <v>31</v>
      </c>
      <c r="F43" s="3" t="s">
        <v>13</v>
      </c>
      <c r="G43" s="3" t="str">
        <f>IF(F43="F","DONNE",IF(OR(D43&lt;1961,D43=1961),"VETERANI",IF(OR(D43&lt;1971,D43=1971),"SENIOR C",IF(OR(D43&lt;1981,D43=1981),"SENIOR B",IF(OR(D43&lt;1993,D43=1993),"SENIOR A",IF(OR(D43&lt;1997,D43=1997),"JUNIOR","ERRORE"))))))</f>
        <v>SENIOR A</v>
      </c>
      <c r="H43" s="4">
        <v>0.052453703703703704</v>
      </c>
    </row>
    <row r="44" spans="2:8" ht="14.25">
      <c r="B44" s="3">
        <v>40</v>
      </c>
      <c r="C44" s="2" t="s">
        <v>100</v>
      </c>
      <c r="D44" s="3">
        <v>1996</v>
      </c>
      <c r="E44" s="5" t="s">
        <v>101</v>
      </c>
      <c r="F44" s="3" t="s">
        <v>13</v>
      </c>
      <c r="G44" s="3" t="str">
        <f>IF(F44="F","DONNE",IF(OR(D44&lt;1961,D44=1961),"VETERANI",IF(OR(D44&lt;1971,D44=1971),"SENIOR C",IF(OR(D44&lt;1981,D44=1981),"SENIOR B",IF(OR(D44&lt;1993,D44=1993),"SENIOR A",IF(OR(D44&lt;1997,D44=1997),"JUNIOR","ERRORE"))))))</f>
        <v>JUNIOR</v>
      </c>
      <c r="H44" s="4">
        <v>0.05385416666666667</v>
      </c>
    </row>
    <row r="45" spans="2:8" ht="14.25">
      <c r="B45" s="3">
        <v>41</v>
      </c>
      <c r="C45" s="2" t="s">
        <v>16</v>
      </c>
      <c r="D45" s="3">
        <v>1963</v>
      </c>
      <c r="E45" s="5" t="s">
        <v>37</v>
      </c>
      <c r="F45" s="3" t="s">
        <v>13</v>
      </c>
      <c r="G45" s="3" t="str">
        <f>IF(F45="F","DONNE",IF(OR(D45&lt;1961,D45=1961),"VETERANI",IF(OR(D45&lt;1971,D45=1971),"SENIOR C",IF(OR(D45&lt;1981,D45=1981),"SENIOR B",IF(OR(D45&lt;1993,D45=1993),"SENIOR A",IF(OR(D45&lt;1997,D45=1997),"JUNIOR","ERRORE"))))))</f>
        <v>SENIOR C</v>
      </c>
      <c r="H45" s="4">
        <v>0.050069444444444444</v>
      </c>
    </row>
    <row r="46" spans="2:8" ht="14.25">
      <c r="B46" s="3">
        <v>42</v>
      </c>
      <c r="C46" s="2" t="s">
        <v>102</v>
      </c>
      <c r="D46" s="3">
        <v>1986</v>
      </c>
      <c r="E46" s="5" t="s">
        <v>31</v>
      </c>
      <c r="F46" s="3" t="s">
        <v>13</v>
      </c>
      <c r="G46" s="3" t="str">
        <f>IF(F46="F","DONNE",IF(OR(D46&lt;1961,D46=1961),"VETERANI",IF(OR(D46&lt;1971,D46=1971),"SENIOR C",IF(OR(D46&lt;1981,D46=1981),"SENIOR B",IF(OR(D46&lt;1993,D46=1993),"SENIOR A",IF(OR(D46&lt;1997,D46=1997),"JUNIOR","ERRORE"))))))</f>
        <v>SENIOR A</v>
      </c>
      <c r="H46" s="4">
        <v>0.06640046296296297</v>
      </c>
    </row>
    <row r="47" spans="2:8" ht="14.25">
      <c r="B47" s="3">
        <v>43</v>
      </c>
      <c r="C47" s="2" t="s">
        <v>103</v>
      </c>
      <c r="D47" s="3">
        <v>1965</v>
      </c>
      <c r="E47" s="5" t="s">
        <v>41</v>
      </c>
      <c r="F47" s="3" t="s">
        <v>13</v>
      </c>
      <c r="G47" s="3" t="str">
        <f>IF(F47="F","DONNE",IF(OR(D47&lt;1961,D47=1961),"VETERANI",IF(OR(D47&lt;1971,D47=1971),"SENIOR C",IF(OR(D47&lt;1981,D47=1981),"SENIOR B",IF(OR(D47&lt;1993,D47=1993),"SENIOR A",IF(OR(D47&lt;1997,D47=1997),"JUNIOR","ERRORE"))))))</f>
        <v>SENIOR C</v>
      </c>
      <c r="H47" s="4">
        <v>0.06703703703703703</v>
      </c>
    </row>
    <row r="48" spans="2:8" ht="14.25">
      <c r="B48" s="3">
        <v>44</v>
      </c>
      <c r="C48" s="2" t="s">
        <v>45</v>
      </c>
      <c r="D48" s="3">
        <v>1983</v>
      </c>
      <c r="E48" s="5" t="s">
        <v>41</v>
      </c>
      <c r="F48" s="3" t="s">
        <v>13</v>
      </c>
      <c r="G48" s="3" t="str">
        <f>IF(F48="F","DONNE",IF(OR(D48&lt;1961,D48=1961),"VETERANI",IF(OR(D48&lt;1971,D48=1971),"SENIOR C",IF(OR(D48&lt;1981,D48=1981),"SENIOR B",IF(OR(D48&lt;1993,D48=1993),"SENIOR A",IF(OR(D48&lt;1997,D48=1997),"JUNIOR","ERRORE"))))))</f>
        <v>SENIOR A</v>
      </c>
      <c r="H48" s="4" t="s">
        <v>142</v>
      </c>
    </row>
    <row r="49" spans="2:8" ht="14.25">
      <c r="B49" s="3">
        <v>45</v>
      </c>
      <c r="C49" s="2" t="s">
        <v>52</v>
      </c>
      <c r="D49" s="3">
        <v>1991</v>
      </c>
      <c r="E49" s="5" t="s">
        <v>18</v>
      </c>
      <c r="F49" s="3" t="s">
        <v>13</v>
      </c>
      <c r="G49" s="3" t="str">
        <f>IF(F49="F","DONNE",IF(OR(D49&lt;1961,D49=1961),"VETERANI",IF(OR(D49&lt;1971,D49=1971),"SENIOR C",IF(OR(D49&lt;1981,D49=1981),"SENIOR B",IF(OR(D49&lt;1993,D49=1993),"SENIOR A",IF(OR(D49&lt;1997,D49=1997),"JUNIOR","ERRORE"))))))</f>
        <v>SENIOR A</v>
      </c>
      <c r="H49" s="4">
        <v>0.06049768518518519</v>
      </c>
    </row>
    <row r="50" spans="2:8" ht="14.25">
      <c r="B50" s="3">
        <v>46</v>
      </c>
      <c r="C50" s="2" t="s">
        <v>104</v>
      </c>
      <c r="D50" s="3">
        <v>1993</v>
      </c>
      <c r="E50" s="5" t="s">
        <v>72</v>
      </c>
      <c r="F50" s="3" t="s">
        <v>13</v>
      </c>
      <c r="G50" s="3" t="str">
        <f>IF(F50="F","DONNE",IF(OR(D50&lt;1961,D50=1961),"VETERANI",IF(OR(D50&lt;1971,D50=1971),"SENIOR C",IF(OR(D50&lt;1981,D50=1981),"SENIOR B",IF(OR(D50&lt;1993,D50=1993),"SENIOR A",IF(OR(D50&lt;1997,D50=1997),"JUNIOR","ERRORE"))))))</f>
        <v>SENIOR A</v>
      </c>
      <c r="H50" s="4">
        <v>0.04863425925925926</v>
      </c>
    </row>
    <row r="51" spans="2:8" ht="14.25">
      <c r="B51" s="3">
        <v>47</v>
      </c>
      <c r="C51" s="2" t="s">
        <v>64</v>
      </c>
      <c r="D51" s="3">
        <v>1975</v>
      </c>
      <c r="E51" s="5" t="s">
        <v>105</v>
      </c>
      <c r="F51" s="3" t="s">
        <v>13</v>
      </c>
      <c r="G51" s="3" t="str">
        <f>IF(F51="F","DONNE",IF(OR(D51&lt;1961,D51=1961),"VETERANI",IF(OR(D51&lt;1971,D51=1971),"SENIOR C",IF(OR(D51&lt;1981,D51=1981),"SENIOR B",IF(OR(D51&lt;1993,D51=1993),"SENIOR A",IF(OR(D51&lt;1997,D51=1997),"JUNIOR","ERRORE"))))))</f>
        <v>SENIOR B</v>
      </c>
      <c r="H51" s="4">
        <v>0.046435185185185184</v>
      </c>
    </row>
    <row r="52" spans="2:8" ht="14.25">
      <c r="B52" s="3">
        <v>48</v>
      </c>
      <c r="C52" s="2" t="s">
        <v>26</v>
      </c>
      <c r="D52" s="3">
        <v>1963</v>
      </c>
      <c r="E52" s="5" t="s">
        <v>106</v>
      </c>
      <c r="F52" s="3" t="s">
        <v>13</v>
      </c>
      <c r="G52" s="3" t="str">
        <f>IF(F52="F","DONNE",IF(OR(D52&lt;1961,D52=1961),"VETERANI",IF(OR(D52&lt;1971,D52=1971),"SENIOR C",IF(OR(D52&lt;1981,D52=1981),"SENIOR B",IF(OR(D52&lt;1993,D52=1993),"SENIOR A",IF(OR(D52&lt;1997,D52=1997),"JUNIOR","ERRORE"))))))</f>
        <v>SENIOR C</v>
      </c>
      <c r="H52" s="4">
        <v>0.04945601851851852</v>
      </c>
    </row>
    <row r="53" spans="2:8" ht="14.25">
      <c r="B53" s="3">
        <v>49</v>
      </c>
      <c r="C53" s="2" t="s">
        <v>107</v>
      </c>
      <c r="D53" s="3">
        <v>1994</v>
      </c>
      <c r="E53" s="5" t="s">
        <v>28</v>
      </c>
      <c r="F53" s="3" t="s">
        <v>13</v>
      </c>
      <c r="G53" s="3" t="str">
        <f>IF(F53="F","DONNE",IF(OR(D53&lt;1961,D53=1961),"VETERANI",IF(OR(D53&lt;1971,D53=1971),"SENIOR C",IF(OR(D53&lt;1981,D53=1981),"SENIOR B",IF(OR(D53&lt;1993,D53=1993),"SENIOR A",IF(OR(D53&lt;1997,D53=1997),"JUNIOR","ERRORE"))))))</f>
        <v>JUNIOR</v>
      </c>
      <c r="H53" s="4">
        <v>0.06828703703703703</v>
      </c>
    </row>
    <row r="54" spans="2:8" ht="14.25">
      <c r="B54" s="3">
        <v>50</v>
      </c>
      <c r="C54" s="2" t="s">
        <v>108</v>
      </c>
      <c r="D54" s="3">
        <v>1966</v>
      </c>
      <c r="E54" s="5" t="s">
        <v>109</v>
      </c>
      <c r="F54" s="3" t="s">
        <v>13</v>
      </c>
      <c r="G54" s="3" t="str">
        <f>IF(F54="F","DONNE",IF(OR(D54&lt;1961,D54=1961),"VETERANI",IF(OR(D54&lt;1971,D54=1971),"SENIOR C",IF(OR(D54&lt;1981,D54=1981),"SENIOR B",IF(OR(D54&lt;1993,D54=1993),"SENIOR A",IF(OR(D54&lt;1997,D54=1997),"JUNIOR","ERRORE"))))))</f>
        <v>SENIOR C</v>
      </c>
      <c r="H54" s="4">
        <v>0.058645833333333335</v>
      </c>
    </row>
    <row r="55" spans="2:8" ht="14.25">
      <c r="B55" s="3">
        <v>51</v>
      </c>
      <c r="C55" s="2" t="s">
        <v>110</v>
      </c>
      <c r="D55" s="3">
        <v>1977</v>
      </c>
      <c r="E55" s="5" t="s">
        <v>17</v>
      </c>
      <c r="F55" s="3" t="s">
        <v>13</v>
      </c>
      <c r="G55" s="3" t="str">
        <f>IF(F55="F","DONNE",IF(OR(D55&lt;1961,D55=1961),"VETERANI",IF(OR(D55&lt;1971,D55=1971),"SENIOR C",IF(OR(D55&lt;1981,D55=1981),"SENIOR B",IF(OR(D55&lt;1993,D55=1993),"SENIOR A",IF(OR(D55&lt;1997,D55=1997),"JUNIOR","ERRORE"))))))</f>
        <v>SENIOR B</v>
      </c>
      <c r="H55" s="4">
        <v>0.04959490740740741</v>
      </c>
    </row>
    <row r="56" spans="2:8" ht="14.25">
      <c r="B56" s="3">
        <v>52</v>
      </c>
      <c r="C56" s="2" t="s">
        <v>111</v>
      </c>
      <c r="D56" s="3">
        <v>1961</v>
      </c>
      <c r="E56" s="5" t="s">
        <v>18</v>
      </c>
      <c r="F56" s="3" t="s">
        <v>13</v>
      </c>
      <c r="G56" s="3" t="str">
        <f>IF(F56="F","DONNE",IF(OR(D56&lt;1961,D56=1961),"VETERANI",IF(OR(D56&lt;1971,D56=1971),"SENIOR C",IF(OR(D56&lt;1981,D56=1981),"SENIOR B",IF(OR(D56&lt;1993,D56=1993),"SENIOR A",IF(OR(D56&lt;1997,D56=1997),"JUNIOR","ERRORE"))))))</f>
        <v>VETERANI</v>
      </c>
      <c r="H56" s="4">
        <v>0.051585648148148144</v>
      </c>
    </row>
    <row r="57" spans="2:8" ht="14.25">
      <c r="B57" s="3">
        <v>53</v>
      </c>
      <c r="C57" s="2" t="s">
        <v>60</v>
      </c>
      <c r="D57" s="3">
        <v>1984</v>
      </c>
      <c r="E57" s="5" t="s">
        <v>18</v>
      </c>
      <c r="F57" s="3" t="s">
        <v>13</v>
      </c>
      <c r="G57" s="3" t="str">
        <f>IF(F57="F","DONNE",IF(OR(D57&lt;1961,D57=1961),"VETERANI",IF(OR(D57&lt;1971,D57=1971),"SENIOR C",IF(OR(D57&lt;1981,D57=1981),"SENIOR B",IF(OR(D57&lt;1993,D57=1993),"SENIOR A",IF(OR(D57&lt;1997,D57=1997),"JUNIOR","ERRORE"))))))</f>
        <v>SENIOR A</v>
      </c>
      <c r="H57" s="4">
        <v>0.06489583333333333</v>
      </c>
    </row>
    <row r="58" spans="2:8" ht="14.25">
      <c r="B58" s="3">
        <v>54</v>
      </c>
      <c r="C58" s="2" t="s">
        <v>61</v>
      </c>
      <c r="D58" s="3">
        <v>1968</v>
      </c>
      <c r="E58" s="5" t="s">
        <v>109</v>
      </c>
      <c r="F58" s="3" t="s">
        <v>13</v>
      </c>
      <c r="G58" s="3" t="str">
        <f>IF(F58="F","DONNE",IF(OR(D58&lt;1961,D58=1961),"VETERANI",IF(OR(D58&lt;1971,D58=1971),"SENIOR C",IF(OR(D58&lt;1981,D58=1981),"SENIOR B",IF(OR(D58&lt;1993,D58=1993),"SENIOR A",IF(OR(D58&lt;1997,D58=1997),"JUNIOR","ERRORE"))))))</f>
        <v>SENIOR C</v>
      </c>
      <c r="H58" s="4">
        <v>0.059618055555555556</v>
      </c>
    </row>
    <row r="59" spans="2:8" ht="14.25">
      <c r="B59" s="3">
        <v>55</v>
      </c>
      <c r="C59" s="2" t="s">
        <v>112</v>
      </c>
      <c r="D59" s="3">
        <v>1961</v>
      </c>
      <c r="E59" s="5" t="s">
        <v>46</v>
      </c>
      <c r="F59" s="3" t="s">
        <v>13</v>
      </c>
      <c r="G59" s="3" t="str">
        <f>IF(F59="F","DONNE",IF(OR(D59&lt;1961,D59=1961),"VETERANI",IF(OR(D59&lt;1971,D59=1971),"SENIOR C",IF(OR(D59&lt;1981,D59=1981),"SENIOR B",IF(OR(D59&lt;1993,D59=1993),"SENIOR A",IF(OR(D59&lt;1997,D59=1997),"JUNIOR","ERRORE"))))))</f>
        <v>VETERANI</v>
      </c>
      <c r="H59" s="4">
        <v>0.060787037037037035</v>
      </c>
    </row>
    <row r="60" spans="2:8" ht="14.25">
      <c r="B60" s="3">
        <v>56</v>
      </c>
      <c r="C60" s="2" t="s">
        <v>113</v>
      </c>
      <c r="D60" s="3">
        <v>1978</v>
      </c>
      <c r="E60" s="5" t="s">
        <v>17</v>
      </c>
      <c r="F60" s="3" t="s">
        <v>13</v>
      </c>
      <c r="G60" s="3" t="str">
        <f>IF(F60="F","DONNE",IF(OR(D60&lt;1961,D60=1961),"VETERANI",IF(OR(D60&lt;1971,D60=1971),"SENIOR C",IF(OR(D60&lt;1981,D60=1981),"SENIOR B",IF(OR(D60&lt;1993,D60=1993),"SENIOR A",IF(OR(D60&lt;1997,D60=1997),"JUNIOR","ERRORE"))))))</f>
        <v>SENIOR B</v>
      </c>
      <c r="H60" s="4">
        <v>0.05277777777777778</v>
      </c>
    </row>
    <row r="61" spans="2:8" ht="14.25">
      <c r="B61" s="3">
        <v>57</v>
      </c>
      <c r="C61" s="2" t="s">
        <v>114</v>
      </c>
      <c r="D61" s="3">
        <v>1976</v>
      </c>
      <c r="E61" s="5" t="s">
        <v>22</v>
      </c>
      <c r="F61" s="3" t="s">
        <v>13</v>
      </c>
      <c r="G61" s="3" t="str">
        <f>IF(F61="F","DONNE",IF(OR(D61&lt;1961,D61=1961),"VETERANI",IF(OR(D61&lt;1971,D61=1971),"SENIOR C",IF(OR(D61&lt;1981,D61=1981),"SENIOR B",IF(OR(D61&lt;1993,D61=1993),"SENIOR A",IF(OR(D61&lt;1997,D61=1997),"JUNIOR","ERRORE"))))))</f>
        <v>SENIOR B</v>
      </c>
      <c r="H61" s="4">
        <v>0.0638425925925926</v>
      </c>
    </row>
    <row r="62" spans="2:8" ht="14.25">
      <c r="B62" s="3">
        <v>58</v>
      </c>
      <c r="C62" s="2" t="s">
        <v>115</v>
      </c>
      <c r="D62" s="3">
        <v>1965</v>
      </c>
      <c r="E62" s="5" t="s">
        <v>116</v>
      </c>
      <c r="F62" s="3" t="s">
        <v>13</v>
      </c>
      <c r="G62" s="3" t="str">
        <f>IF(F62="F","DONNE",IF(OR(D62&lt;1961,D62=1961),"VETERANI",IF(OR(D62&lt;1971,D62=1971),"SENIOR C",IF(OR(D62&lt;1981,D62=1981),"SENIOR B",IF(OR(D62&lt;1993,D62=1993),"SENIOR A",IF(OR(D62&lt;1997,D62=1997),"JUNIOR","ERRORE"))))))</f>
        <v>SENIOR C</v>
      </c>
      <c r="H62" s="4">
        <v>0.061956018518518514</v>
      </c>
    </row>
    <row r="63" spans="2:8" ht="14.25">
      <c r="B63" s="3">
        <v>59</v>
      </c>
      <c r="C63" s="2" t="s">
        <v>58</v>
      </c>
      <c r="D63" s="3">
        <v>1989</v>
      </c>
      <c r="E63" s="5" t="s">
        <v>59</v>
      </c>
      <c r="F63" s="3" t="s">
        <v>13</v>
      </c>
      <c r="G63" s="3" t="str">
        <f>IF(F63="F","DONNE",IF(OR(D63&lt;1961,D63=1961),"VETERANI",IF(OR(D63&lt;1971,D63=1971),"SENIOR C",IF(OR(D63&lt;1981,D63=1981),"SENIOR B",IF(OR(D63&lt;1993,D63=1993),"SENIOR A",IF(OR(D63&lt;1997,D63=1997),"JUNIOR","ERRORE"))))))</f>
        <v>SENIOR A</v>
      </c>
      <c r="H63" s="4">
        <v>0.05543981481481481</v>
      </c>
    </row>
    <row r="64" spans="2:8" ht="14.25">
      <c r="B64" s="3">
        <v>60</v>
      </c>
      <c r="C64" s="2" t="s">
        <v>29</v>
      </c>
      <c r="D64" s="3">
        <v>1973</v>
      </c>
      <c r="E64" s="5" t="s">
        <v>77</v>
      </c>
      <c r="F64" s="3" t="s">
        <v>13</v>
      </c>
      <c r="G64" s="3" t="str">
        <f>IF(F64="F","DONNE",IF(OR(D64&lt;1961,D64=1961),"VETERANI",IF(OR(D64&lt;1971,D64=1971),"SENIOR C",IF(OR(D64&lt;1981,D64=1981),"SENIOR B",IF(OR(D64&lt;1993,D64=1993),"SENIOR A",IF(OR(D64&lt;1997,D64=1997),"JUNIOR","ERRORE"))))))</f>
        <v>SENIOR B</v>
      </c>
      <c r="H64" s="4">
        <v>0.049837962962962966</v>
      </c>
    </row>
    <row r="65" spans="2:8" ht="14.25">
      <c r="B65" s="3">
        <v>61</v>
      </c>
      <c r="C65" s="2" t="s">
        <v>117</v>
      </c>
      <c r="D65" s="3">
        <v>1975</v>
      </c>
      <c r="E65" s="5" t="s">
        <v>118</v>
      </c>
      <c r="F65" s="3" t="s">
        <v>13</v>
      </c>
      <c r="G65" s="3" t="str">
        <f>IF(F65="F","DONNE",IF(OR(D65&lt;1961,D65=1961),"VETERANI",IF(OR(D65&lt;1971,D65=1971),"SENIOR C",IF(OR(D65&lt;1981,D65=1981),"SENIOR B",IF(OR(D65&lt;1993,D65=1993),"SENIOR A",IF(OR(D65&lt;1997,D65=1997),"JUNIOR","ERRORE"))))))</f>
        <v>SENIOR B</v>
      </c>
      <c r="H65" s="4">
        <v>0.04491898148148148</v>
      </c>
    </row>
    <row r="66" spans="2:8" ht="14.25">
      <c r="B66" s="3">
        <v>62</v>
      </c>
      <c r="C66" s="2" t="s">
        <v>119</v>
      </c>
      <c r="D66" s="3">
        <v>1986</v>
      </c>
      <c r="E66" s="5" t="s">
        <v>32</v>
      </c>
      <c r="F66" s="3" t="s">
        <v>13</v>
      </c>
      <c r="G66" s="3" t="str">
        <f>IF(F66="F","DONNE",IF(OR(D66&lt;1961,D66=1961),"VETERANI",IF(OR(D66&lt;1971,D66=1971),"SENIOR C",IF(OR(D66&lt;1981,D66=1981),"SENIOR B",IF(OR(D66&lt;1993,D66=1993),"SENIOR A",IF(OR(D66&lt;1997,D66=1997),"JUNIOR","ERRORE"))))))</f>
        <v>SENIOR A</v>
      </c>
      <c r="H66" s="4">
        <v>0.04388888888888889</v>
      </c>
    </row>
    <row r="67" spans="2:8" ht="14.25">
      <c r="B67" s="3">
        <v>63</v>
      </c>
      <c r="C67" s="2" t="s">
        <v>120</v>
      </c>
      <c r="D67" s="3">
        <v>1980</v>
      </c>
      <c r="E67" s="5" t="s">
        <v>109</v>
      </c>
      <c r="F67" s="3" t="s">
        <v>13</v>
      </c>
      <c r="G67" s="3" t="str">
        <f>IF(F67="F","DONNE",IF(OR(D67&lt;1961,D67=1961),"VETERANI",IF(OR(D67&lt;1971,D67=1971),"SENIOR C",IF(OR(D67&lt;1981,D67=1981),"SENIOR B",IF(OR(D67&lt;1993,D67=1993),"SENIOR A",IF(OR(D67&lt;1997,D67=1997),"JUNIOR","ERRORE"))))))</f>
        <v>SENIOR B</v>
      </c>
      <c r="H67" s="4" t="s">
        <v>142</v>
      </c>
    </row>
    <row r="68" spans="2:8" ht="14.25">
      <c r="B68" s="3">
        <v>64</v>
      </c>
      <c r="C68" s="2" t="s">
        <v>20</v>
      </c>
      <c r="D68" s="3">
        <v>1987</v>
      </c>
      <c r="E68" s="5" t="s">
        <v>28</v>
      </c>
      <c r="F68" s="3" t="s">
        <v>13</v>
      </c>
      <c r="G68" s="3" t="str">
        <f>IF(F68="F","DONNE",IF(OR(D68&lt;1961,D68=1961),"VETERANI",IF(OR(D68&lt;1971,D68=1971),"SENIOR C",IF(OR(D68&lt;1981,D68=1981),"SENIOR B",IF(OR(D68&lt;1993,D68=1993),"SENIOR A",IF(OR(D68&lt;1997,D68=1997),"JUNIOR","ERRORE"))))))</f>
        <v>SENIOR A</v>
      </c>
      <c r="H68" s="4">
        <v>0.04753472222222222</v>
      </c>
    </row>
    <row r="69" spans="2:8" ht="14.25">
      <c r="B69" s="3">
        <v>65</v>
      </c>
      <c r="C69" s="2" t="s">
        <v>121</v>
      </c>
      <c r="D69" s="3">
        <v>1990</v>
      </c>
      <c r="E69" s="5" t="s">
        <v>28</v>
      </c>
      <c r="F69" s="3" t="s">
        <v>13</v>
      </c>
      <c r="G69" s="3" t="str">
        <f>IF(F69="F","DONNE",IF(OR(D69&lt;1961,D69=1961),"VETERANI",IF(OR(D69&lt;1971,D69=1971),"SENIOR C",IF(OR(D69&lt;1981,D69=1981),"SENIOR B",IF(OR(D69&lt;1993,D69=1993),"SENIOR A",IF(OR(D69&lt;1997,D69=1997),"JUNIOR","ERRORE"))))))</f>
        <v>SENIOR A</v>
      </c>
      <c r="H69" s="4">
        <v>0.052835648148148145</v>
      </c>
    </row>
    <row r="70" spans="2:8" ht="14.25">
      <c r="B70" s="3">
        <v>66</v>
      </c>
      <c r="C70" s="2" t="s">
        <v>54</v>
      </c>
      <c r="D70" s="3">
        <v>1976</v>
      </c>
      <c r="E70" s="5" t="s">
        <v>47</v>
      </c>
      <c r="F70" s="3" t="s">
        <v>13</v>
      </c>
      <c r="G70" s="3" t="str">
        <f>IF(F70="F","DONNE",IF(OR(D70&lt;1961,D70=1961),"VETERANI",IF(OR(D70&lt;1971,D70=1971),"SENIOR C",IF(OR(D70&lt;1981,D70=1981),"SENIOR B",IF(OR(D70&lt;1993,D70=1993),"SENIOR A",IF(OR(D70&lt;1997,D70=1997),"JUNIOR","ERRORE"))))))</f>
        <v>SENIOR B</v>
      </c>
      <c r="H70" s="4">
        <v>0.05081018518518519</v>
      </c>
    </row>
    <row r="71" spans="2:8" ht="14.25">
      <c r="B71" s="3">
        <v>67</v>
      </c>
      <c r="C71" s="2" t="s">
        <v>122</v>
      </c>
      <c r="D71" s="3">
        <v>1976</v>
      </c>
      <c r="E71" s="5" t="s">
        <v>47</v>
      </c>
      <c r="F71" s="3" t="s">
        <v>13</v>
      </c>
      <c r="G71" s="3" t="str">
        <f>IF(F71="F","DONNE",IF(OR(D71&lt;1961,D71=1961),"VETERANI",IF(OR(D71&lt;1971,D71=1971),"SENIOR C",IF(OR(D71&lt;1981,D71=1981),"SENIOR B",IF(OR(D71&lt;1993,D71=1993),"SENIOR A",IF(OR(D71&lt;1997,D71=1997),"JUNIOR","ERRORE"))))))</f>
        <v>SENIOR B</v>
      </c>
      <c r="H71" s="4">
        <v>0.050798611111111114</v>
      </c>
    </row>
    <row r="72" spans="2:8" ht="14.25">
      <c r="B72" s="3">
        <v>68</v>
      </c>
      <c r="C72" s="2" t="s">
        <v>123</v>
      </c>
      <c r="D72" s="3">
        <v>1983</v>
      </c>
      <c r="E72" s="5" t="s">
        <v>47</v>
      </c>
      <c r="F72" s="3" t="s">
        <v>13</v>
      </c>
      <c r="G72" s="3" t="str">
        <f>IF(F72="F","DONNE",IF(OR(D72&lt;1961,D72=1961),"VETERANI",IF(OR(D72&lt;1971,D72=1971),"SENIOR C",IF(OR(D72&lt;1981,D72=1981),"SENIOR B",IF(OR(D72&lt;1993,D72=1993),"SENIOR A",IF(OR(D72&lt;1997,D72=1997),"JUNIOR","ERRORE"))))))</f>
        <v>SENIOR A</v>
      </c>
      <c r="H72" s="4">
        <v>0.06928240740740742</v>
      </c>
    </row>
    <row r="73" spans="2:8" ht="14.25">
      <c r="B73" s="3">
        <v>69</v>
      </c>
      <c r="C73" s="2"/>
      <c r="D73" s="3"/>
      <c r="E73" s="5"/>
      <c r="F73" s="3"/>
      <c r="G73" s="3"/>
      <c r="H73" s="4"/>
    </row>
    <row r="74" spans="2:8" ht="14.25">
      <c r="B74" s="3">
        <v>70</v>
      </c>
      <c r="C74" s="2" t="s">
        <v>124</v>
      </c>
      <c r="D74" s="3">
        <v>1996</v>
      </c>
      <c r="E74" s="5" t="s">
        <v>80</v>
      </c>
      <c r="F74" s="3" t="s">
        <v>13</v>
      </c>
      <c r="G74" s="3" t="str">
        <f>IF(F74="F","DONNE",IF(OR(D74&lt;1961,D74=1961),"VETERANI",IF(OR(D74&lt;1971,D74=1971),"SENIOR C",IF(OR(D74&lt;1981,D74=1981),"SENIOR B",IF(OR(D74&lt;1993,D74=1993),"SENIOR A",IF(OR(D74&lt;1997,D74=1997),"JUNIOR","ERRORE"))))))</f>
        <v>JUNIOR</v>
      </c>
      <c r="H74" s="4">
        <v>0.05574074074074074</v>
      </c>
    </row>
    <row r="75" spans="2:8" ht="14.25">
      <c r="B75" s="3">
        <v>71</v>
      </c>
      <c r="C75" s="2" t="s">
        <v>125</v>
      </c>
      <c r="D75" s="3">
        <v>1970</v>
      </c>
      <c r="E75" s="5" t="s">
        <v>32</v>
      </c>
      <c r="F75" s="3" t="s">
        <v>13</v>
      </c>
      <c r="G75" s="3" t="str">
        <f>IF(F75="F","DONNE",IF(OR(D75&lt;1961,D75=1961),"VETERANI",IF(OR(D75&lt;1971,D75=1971),"SENIOR C",IF(OR(D75&lt;1981,D75=1981),"SENIOR B",IF(OR(D75&lt;1993,D75=1993),"SENIOR A",IF(OR(D75&lt;1997,D75=1997),"JUNIOR","ERRORE"))))))</f>
        <v>SENIOR C</v>
      </c>
      <c r="H75" s="4">
        <v>0.05862268518518519</v>
      </c>
    </row>
    <row r="76" spans="2:8" ht="14.25">
      <c r="B76" s="3">
        <v>72</v>
      </c>
      <c r="C76" s="2" t="s">
        <v>147</v>
      </c>
      <c r="D76" s="3">
        <v>1981</v>
      </c>
      <c r="E76" s="5" t="s">
        <v>27</v>
      </c>
      <c r="F76" s="3" t="s">
        <v>13</v>
      </c>
      <c r="G76" s="3" t="str">
        <f>IF(F76="F","DONNE",IF(OR(D76&lt;1961,D76=1961),"VETERANI",IF(OR(D76&lt;1971,D76=1971),"SENIOR C",IF(OR(D76&lt;1981,D76=1981),"SENIOR B",IF(OR(D76&lt;1993,D76=1993),"SENIOR A",IF(OR(D76&lt;1997,D76=1997),"JUNIOR","ERRORE"))))))</f>
        <v>SENIOR B</v>
      </c>
      <c r="H76" s="4" t="s">
        <v>142</v>
      </c>
    </row>
    <row r="77" spans="2:8" ht="14.25">
      <c r="B77" s="3">
        <v>73</v>
      </c>
      <c r="C77" s="2" t="s">
        <v>127</v>
      </c>
      <c r="D77" s="3">
        <v>1986</v>
      </c>
      <c r="E77" s="5" t="s">
        <v>27</v>
      </c>
      <c r="F77" s="3" t="s">
        <v>13</v>
      </c>
      <c r="G77" s="3" t="str">
        <f>IF(F77="F","DONNE",IF(OR(D77&lt;1961,D77=1961),"VETERANI",IF(OR(D77&lt;1971,D77=1971),"SENIOR C",IF(OR(D77&lt;1981,D77=1981),"SENIOR B",IF(OR(D77&lt;1993,D77=1993),"SENIOR A",IF(OR(D77&lt;1997,D77=1997),"JUNIOR","ERRORE"))))))</f>
        <v>SENIOR A</v>
      </c>
      <c r="H77" s="4">
        <v>0.052812500000000005</v>
      </c>
    </row>
    <row r="78" spans="2:8" ht="14.25">
      <c r="B78" s="3">
        <v>74</v>
      </c>
      <c r="C78" s="2" t="s">
        <v>33</v>
      </c>
      <c r="D78" s="3">
        <v>1986</v>
      </c>
      <c r="E78" s="5" t="s">
        <v>27</v>
      </c>
      <c r="F78" s="3" t="s">
        <v>13</v>
      </c>
      <c r="G78" s="3" t="str">
        <f>IF(F78="F","DONNE",IF(OR(D78&lt;1961,D78=1961),"VETERANI",IF(OR(D78&lt;1971,D78=1971),"SENIOR C",IF(OR(D78&lt;1981,D78=1981),"SENIOR B",IF(OR(D78&lt;1993,D78=1993),"SENIOR A",IF(OR(D78&lt;1997,D78=1997),"JUNIOR","ERRORE"))))))</f>
        <v>SENIOR A</v>
      </c>
      <c r="H78" s="4">
        <v>0.059687500000000004</v>
      </c>
    </row>
    <row r="79" spans="2:8" ht="14.25">
      <c r="B79" s="3">
        <v>75</v>
      </c>
      <c r="C79" s="2" t="s">
        <v>21</v>
      </c>
      <c r="D79" s="3">
        <v>1966</v>
      </c>
      <c r="E79" s="5" t="s">
        <v>46</v>
      </c>
      <c r="F79" s="3" t="s">
        <v>13</v>
      </c>
      <c r="G79" s="3" t="str">
        <f>IF(F79="F","DONNE",IF(OR(D79&lt;1961,D79=1961),"VETERANI",IF(OR(D79&lt;1971,D79=1971),"SENIOR C",IF(OR(D79&lt;1981,D79=1981),"SENIOR B",IF(OR(D79&lt;1993,D79=1993),"SENIOR A",IF(OR(D79&lt;1997,D79=1997),"JUNIOR","ERRORE"))))))</f>
        <v>SENIOR C</v>
      </c>
      <c r="H79" s="4">
        <v>0.05369212962962963</v>
      </c>
    </row>
    <row r="80" spans="2:8" ht="14.25">
      <c r="B80" s="3">
        <v>76</v>
      </c>
      <c r="C80" s="2" t="s">
        <v>36</v>
      </c>
      <c r="D80" s="3">
        <v>1981</v>
      </c>
      <c r="E80" s="5" t="s">
        <v>105</v>
      </c>
      <c r="F80" s="3" t="s">
        <v>13</v>
      </c>
      <c r="G80" s="3" t="str">
        <f>IF(F80="F","DONNE",IF(OR(D80&lt;1961,D80=1961),"VETERANI",IF(OR(D80&lt;1971,D80=1971),"SENIOR C",IF(OR(D80&lt;1981,D80=1981),"SENIOR B",IF(OR(D80&lt;1993,D80=1993),"SENIOR A",IF(OR(D80&lt;1997,D80=1997),"JUNIOR","ERRORE"))))))</f>
        <v>SENIOR B</v>
      </c>
      <c r="H80" s="4">
        <v>0.05023148148148148</v>
      </c>
    </row>
    <row r="81" spans="2:8" ht="14.25">
      <c r="B81" s="3">
        <v>77</v>
      </c>
      <c r="C81" s="2" t="s">
        <v>128</v>
      </c>
      <c r="D81" s="3">
        <v>1947</v>
      </c>
      <c r="E81" s="5" t="s">
        <v>105</v>
      </c>
      <c r="F81" s="3" t="s">
        <v>13</v>
      </c>
      <c r="G81" s="3" t="str">
        <f>IF(F81="F","DONNE",IF(OR(D81&lt;1961,D81=1961),"VETERANI",IF(OR(D81&lt;1971,D81=1971),"SENIOR C",IF(OR(D81&lt;1981,D81=1981),"SENIOR B",IF(OR(D81&lt;1993,D81=1993),"SENIOR A",IF(OR(D81&lt;1997,D81=1997),"JUNIOR","ERRORE"))))))</f>
        <v>VETERANI</v>
      </c>
      <c r="H81" s="4">
        <v>0.05710648148148148</v>
      </c>
    </row>
    <row r="82" spans="2:8" ht="14.25">
      <c r="B82" s="3">
        <v>78</v>
      </c>
      <c r="C82" s="2" t="s">
        <v>129</v>
      </c>
      <c r="D82" s="3">
        <v>1970</v>
      </c>
      <c r="E82" s="5" t="s">
        <v>37</v>
      </c>
      <c r="F82" s="3" t="s">
        <v>13</v>
      </c>
      <c r="G82" s="3" t="str">
        <f>IF(F82="F","DONNE",IF(OR(D82&lt;1961,D82=1961),"VETERANI",IF(OR(D82&lt;1971,D82=1971),"SENIOR C",IF(OR(D82&lt;1981,D82=1981),"SENIOR B",IF(OR(D82&lt;1993,D82=1993),"SENIOR A",IF(OR(D82&lt;1997,D82=1997),"JUNIOR","ERRORE"))))))</f>
        <v>SENIOR C</v>
      </c>
      <c r="H82" s="4">
        <v>0.0636574074074074</v>
      </c>
    </row>
    <row r="83" spans="2:8" ht="14.25">
      <c r="B83" s="3">
        <v>79</v>
      </c>
      <c r="C83" s="6" t="s">
        <v>25</v>
      </c>
      <c r="D83" s="3">
        <v>1957</v>
      </c>
      <c r="E83" s="5" t="s">
        <v>130</v>
      </c>
      <c r="F83" s="3" t="s">
        <v>13</v>
      </c>
      <c r="G83" s="3" t="str">
        <f>IF(F83="F","DONNE",IF(OR(D83&lt;1961,D83=1961),"VETERANI",IF(OR(D83&lt;1971,D83=1971),"SENIOR C",IF(OR(D83&lt;1981,D83=1981),"SENIOR B",IF(OR(D83&lt;1993,D83=1993),"SENIOR A",IF(OR(D83&lt;1997,D83=1997),"JUNIOR","ERRORE"))))))</f>
        <v>VETERANI</v>
      </c>
      <c r="H83" s="4">
        <v>0.06320601851851852</v>
      </c>
    </row>
    <row r="84" spans="2:8" ht="14.25">
      <c r="B84" s="3">
        <v>80</v>
      </c>
      <c r="C84" s="2" t="s">
        <v>131</v>
      </c>
      <c r="D84" s="3">
        <v>1977</v>
      </c>
      <c r="E84" s="5" t="s">
        <v>132</v>
      </c>
      <c r="F84" s="3" t="s">
        <v>13</v>
      </c>
      <c r="G84" s="3" t="str">
        <f>IF(F84="F","DONNE",IF(OR(D84&lt;1961,D84=1961),"VETERANI",IF(OR(D84&lt;1971,D84=1971),"SENIOR C",IF(OR(D84&lt;1981,D84=1981),"SENIOR B",IF(OR(D84&lt;1993,D84=1993),"SENIOR A",IF(OR(D84&lt;1997,D84=1997),"JUNIOR","ERRORE"))))))</f>
        <v>SENIOR B</v>
      </c>
      <c r="H84" s="4">
        <v>0.05682870370370371</v>
      </c>
    </row>
    <row r="85" spans="2:8" ht="14.25">
      <c r="B85" s="3">
        <v>81</v>
      </c>
      <c r="C85" s="2" t="s">
        <v>133</v>
      </c>
      <c r="D85" s="3">
        <v>1975</v>
      </c>
      <c r="E85" s="5"/>
      <c r="F85" s="3" t="s">
        <v>13</v>
      </c>
      <c r="G85" s="3" t="str">
        <f>IF(F85="F","DONNE",IF(OR(D85&lt;1961,D85=1961),"VETERANI",IF(OR(D85&lt;1971,D85=1971),"SENIOR C",IF(OR(D85&lt;1981,D85=1981),"SENIOR B",IF(OR(D85&lt;1993,D85=1993),"SENIOR A",IF(OR(D85&lt;1997,D85=1997),"JUNIOR","ERRORE"))))))</f>
        <v>SENIOR B</v>
      </c>
      <c r="H85" s="4">
        <v>0.050277777777777775</v>
      </c>
    </row>
    <row r="86" spans="2:8" ht="14.25">
      <c r="B86" s="3">
        <v>82</v>
      </c>
      <c r="C86" s="2" t="s">
        <v>134</v>
      </c>
      <c r="D86" s="3">
        <v>1983</v>
      </c>
      <c r="E86" s="5" t="s">
        <v>105</v>
      </c>
      <c r="F86" s="3" t="s">
        <v>13</v>
      </c>
      <c r="G86" s="3" t="str">
        <f>IF(F86="F","DONNE",IF(OR(D86&lt;1961,D86=1961),"VETERANI",IF(OR(D86&lt;1971,D86=1971),"SENIOR C",IF(OR(D86&lt;1981,D86=1981),"SENIOR B",IF(OR(D86&lt;1993,D86=1993),"SENIOR A",IF(OR(D86&lt;1997,D86=1997),"JUNIOR","ERRORE"))))))</f>
        <v>SENIOR A</v>
      </c>
      <c r="H86" s="4">
        <v>0.04528935185185185</v>
      </c>
    </row>
    <row r="87" spans="2:8" ht="14.25">
      <c r="B87" s="3">
        <v>83</v>
      </c>
      <c r="C87" s="2" t="s">
        <v>135</v>
      </c>
      <c r="D87" s="3">
        <v>1997</v>
      </c>
      <c r="E87" s="5" t="s">
        <v>80</v>
      </c>
      <c r="F87" s="3" t="s">
        <v>13</v>
      </c>
      <c r="G87" s="3" t="str">
        <f>IF(F87="F","DONNE",IF(OR(D87&lt;1961,D87=1961),"VETERANI",IF(OR(D87&lt;1971,D87=1971),"SENIOR C",IF(OR(D87&lt;1981,D87=1981),"SENIOR B",IF(OR(D87&lt;1993,D87=1993),"SENIOR A",IF(OR(D87&lt;1997,D87=1997),"JUNIOR","ERRORE"))))))</f>
        <v>JUNIOR</v>
      </c>
      <c r="H87" s="4">
        <v>0.054664351851851846</v>
      </c>
    </row>
    <row r="88" spans="2:8" ht="14.25">
      <c r="B88" s="3">
        <v>84</v>
      </c>
      <c r="C88" s="2" t="s">
        <v>136</v>
      </c>
      <c r="D88" s="3">
        <v>1986</v>
      </c>
      <c r="E88" s="5" t="s">
        <v>137</v>
      </c>
      <c r="F88" s="3" t="s">
        <v>13</v>
      </c>
      <c r="G88" s="3" t="str">
        <f>IF(F88="F","DONNE",IF(OR(D88&lt;1961,D88=1961),"VETERANI",IF(OR(D88&lt;1971,D88=1971),"SENIOR C",IF(OR(D88&lt;1981,D88=1981),"SENIOR B",IF(OR(D88&lt;1993,D88=1993),"SENIOR A",IF(OR(D88&lt;1997,D88=1997),"JUNIOR","ERRORE"))))))</f>
        <v>SENIOR A</v>
      </c>
      <c r="H88" s="4">
        <v>0.045787037037037036</v>
      </c>
    </row>
    <row r="89" spans="2:9" ht="14.25">
      <c r="B89" s="3">
        <v>85</v>
      </c>
      <c r="C89" s="2" t="s">
        <v>138</v>
      </c>
      <c r="D89" s="3">
        <v>1964</v>
      </c>
      <c r="E89" s="5" t="s">
        <v>139</v>
      </c>
      <c r="F89" s="3" t="s">
        <v>14</v>
      </c>
      <c r="G89" s="3" t="str">
        <f>IF(F89="F","DONNE",IF(OR(D89&lt;1961,D89=1961),"VETERANI",IF(OR(D89&lt;1971,D89=1971),"SENIOR C",IF(OR(D89&lt;1981,D89=1981),"SENIOR B",IF(OR(D89&lt;1993,D89=1993),"SENIOR A",IF(OR(D89&lt;1997,D89=1997),"JUNIOR","ERRORE"))))))</f>
        <v>DONNE</v>
      </c>
      <c r="H89" s="4">
        <v>0.06635416666666666</v>
      </c>
      <c r="I89" s="7"/>
    </row>
    <row r="90" spans="2:8" ht="14.25">
      <c r="B90" s="3">
        <v>86</v>
      </c>
      <c r="C90" s="2" t="s">
        <v>65</v>
      </c>
      <c r="D90" s="3">
        <v>1973</v>
      </c>
      <c r="E90" s="5" t="s">
        <v>32</v>
      </c>
      <c r="F90" s="3" t="s">
        <v>13</v>
      </c>
      <c r="G90" s="3" t="str">
        <f>IF(F90="F","DONNE",IF(OR(D90&lt;1961,D90=1961),"VETERANI",IF(OR(D90&lt;1971,D90=1971),"SENIOR C",IF(OR(D90&lt;1981,D90=1981),"SENIOR B",IF(OR(D90&lt;1993,D90=1993),"SENIOR A",IF(OR(D90&lt;1997,D90=1997),"JUNIOR","ERRORE"))))))</f>
        <v>SENIOR B</v>
      </c>
      <c r="H90" s="4">
        <v>0.06207175925925926</v>
      </c>
    </row>
    <row r="91" spans="2:8" ht="14.25">
      <c r="B91" s="3">
        <v>87</v>
      </c>
      <c r="C91" s="2" t="s">
        <v>63</v>
      </c>
      <c r="D91" s="3">
        <v>1996</v>
      </c>
      <c r="E91" s="5" t="s">
        <v>67</v>
      </c>
      <c r="F91" s="3" t="s">
        <v>13</v>
      </c>
      <c r="G91" s="3" t="str">
        <f>IF(F91="F","DONNE",IF(OR(D91&lt;1961,D91=1961),"VETERANI",IF(OR(D91&lt;1971,D91=1971),"SENIOR C",IF(OR(D91&lt;1981,D91=1981),"SENIOR B",IF(OR(D91&lt;1993,D91=1993),"SENIOR A",IF(OR(D91&lt;1997,D91=1997),"JUNIOR","ERRORE"))))))</f>
        <v>JUNIOR</v>
      </c>
      <c r="H91" s="4">
        <v>0.057569444444444444</v>
      </c>
    </row>
    <row r="92" spans="2:8" ht="14.25">
      <c r="B92" s="3">
        <v>88</v>
      </c>
      <c r="C92" s="2" t="s">
        <v>62</v>
      </c>
      <c r="D92" s="3">
        <v>1993</v>
      </c>
      <c r="E92" s="5" t="s">
        <v>67</v>
      </c>
      <c r="F92" s="3" t="s">
        <v>13</v>
      </c>
      <c r="G92" s="3" t="str">
        <f>IF(F92="F","DONNE",IF(OR(D92&lt;1961,D92=1961),"VETERANI",IF(OR(D92&lt;1971,D92=1971),"SENIOR C",IF(OR(D92&lt;1981,D92=1981),"SENIOR B",IF(OR(D92&lt;1993,D92=1993),"SENIOR A",IF(OR(D92&lt;1997,D92=1997),"JUNIOR","ERRORE"))))))</f>
        <v>SENIOR A</v>
      </c>
      <c r="H92" s="4">
        <v>0.05384259259259259</v>
      </c>
    </row>
    <row r="93" spans="2:8" ht="14.25">
      <c r="B93" s="3">
        <v>89</v>
      </c>
      <c r="C93" s="2" t="s">
        <v>140</v>
      </c>
      <c r="D93" s="3">
        <v>1982</v>
      </c>
      <c r="E93" s="5" t="s">
        <v>47</v>
      </c>
      <c r="F93" s="3" t="s">
        <v>13</v>
      </c>
      <c r="G93" s="3" t="str">
        <f>IF(F93="F","DONNE",IF(OR(D93&lt;1961,D93=1961),"VETERANI",IF(OR(D93&lt;1971,D93=1971),"SENIOR C",IF(OR(D93&lt;1981,D93=1981),"SENIOR B",IF(OR(D93&lt;1993,D93=1993),"SENIOR A",IF(OR(D93&lt;1997,D93=1997),"JUNIOR","ERRORE"))))))</f>
        <v>SENIOR A</v>
      </c>
      <c r="H93" s="4">
        <v>0.05511574074074074</v>
      </c>
    </row>
    <row r="94" spans="2:8" ht="14.25">
      <c r="B94" s="3">
        <v>801</v>
      </c>
      <c r="C94" s="2" t="s">
        <v>141</v>
      </c>
      <c r="D94" s="3">
        <v>1984</v>
      </c>
      <c r="E94" s="5"/>
      <c r="F94" s="3" t="s">
        <v>13</v>
      </c>
      <c r="G94" s="3" t="s">
        <v>66</v>
      </c>
      <c r="H94" s="4">
        <v>0.06967592592592593</v>
      </c>
    </row>
  </sheetData>
  <sheetProtection/>
  <mergeCells count="1">
    <mergeCell ref="B2:H2"/>
  </mergeCells>
  <printOptions horizontalCentered="1" verticalCentered="1"/>
  <pageMargins left="0.7874015748031497" right="0.5905511811023623" top="0.984251968503937" bottom="0.984251968503937" header="0.5118110236220472" footer="0.5118110236220472"/>
  <pageSetup fitToHeight="5" fitToWidth="1"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3"/>
  <sheetViews>
    <sheetView zoomScalePageLayoutView="0" workbookViewId="0" topLeftCell="A10">
      <selection activeCell="B15" sqref="B15:I16"/>
    </sheetView>
  </sheetViews>
  <sheetFormatPr defaultColWidth="9.140625" defaultRowHeight="12.75"/>
  <cols>
    <col min="1" max="1" width="4.00390625" style="0" customWidth="1"/>
    <col min="2" max="2" width="3.8515625" style="1" customWidth="1"/>
    <col min="3" max="3" width="28.8515625" style="0" customWidth="1"/>
    <col min="4" max="4" width="5.8515625" style="1" customWidth="1"/>
    <col min="5" max="5" width="23.57421875" style="0" bestFit="1" customWidth="1"/>
    <col min="6" max="6" width="3.8515625" style="0" customWidth="1"/>
    <col min="7" max="7" width="21.00390625" style="0" customWidth="1"/>
    <col min="8" max="8" width="10.7109375" style="0" bestFit="1" customWidth="1"/>
    <col min="9" max="9" width="10.7109375" style="0" customWidth="1"/>
  </cols>
  <sheetData>
    <row r="1" spans="2:9" ht="144.75" customHeight="1" thickBot="1">
      <c r="B1" s="29" t="s">
        <v>151</v>
      </c>
      <c r="C1" s="30"/>
      <c r="D1" s="30"/>
      <c r="E1" s="30"/>
      <c r="F1" s="30"/>
      <c r="G1" s="30"/>
      <c r="H1" s="30"/>
      <c r="I1" s="31"/>
    </row>
    <row r="3" spans="2:9" ht="25.5" customHeight="1">
      <c r="B3" s="8" t="s">
        <v>1</v>
      </c>
      <c r="C3" s="9" t="s">
        <v>2</v>
      </c>
      <c r="D3" s="10" t="s">
        <v>11</v>
      </c>
      <c r="E3" s="8" t="s">
        <v>3</v>
      </c>
      <c r="F3" s="8" t="s">
        <v>12</v>
      </c>
      <c r="G3" s="8" t="s">
        <v>4</v>
      </c>
      <c r="H3" s="8" t="s">
        <v>0</v>
      </c>
      <c r="I3" s="8" t="s">
        <v>0</v>
      </c>
    </row>
    <row r="4" spans="2:9" ht="14.25">
      <c r="B4" s="3">
        <v>62</v>
      </c>
      <c r="C4" s="2" t="s">
        <v>119</v>
      </c>
      <c r="D4" s="3">
        <v>1986</v>
      </c>
      <c r="E4" s="5" t="s">
        <v>32</v>
      </c>
      <c r="F4" s="3" t="s">
        <v>13</v>
      </c>
      <c r="G4" s="3" t="str">
        <f aca="true" t="shared" si="0" ref="G4:G35">IF(F4="F","DONNE",IF(OR(D4&lt;1961,D4=1961),"VETERANI",IF(OR(D4&lt;1971,D4=1971),"SENIOR C",IF(OR(D4&lt;1981,D4=1981),"SENIOR B",IF(OR(D4&lt;1993,D4=1993),"SENIOR A",IF(OR(D4&lt;1997,D4=1997),"JUNIOR","ERRORE"))))))</f>
        <v>SENIOR A</v>
      </c>
      <c r="H4" s="4">
        <v>0.04388888888888889</v>
      </c>
      <c r="I4" s="4"/>
    </row>
    <row r="5" spans="2:9" ht="14.25">
      <c r="B5" s="3">
        <v>6</v>
      </c>
      <c r="C5" s="2" t="s">
        <v>68</v>
      </c>
      <c r="D5" s="3">
        <v>1979</v>
      </c>
      <c r="E5" s="5" t="s">
        <v>69</v>
      </c>
      <c r="F5" s="3" t="s">
        <v>13</v>
      </c>
      <c r="G5" s="3" t="str">
        <f t="shared" si="0"/>
        <v>SENIOR B</v>
      </c>
      <c r="H5" s="4">
        <v>0.044432870370370366</v>
      </c>
      <c r="I5" s="4">
        <f aca="true" t="shared" si="1" ref="I5:I36">H5-$H$4</f>
        <v>0.0005439814814814786</v>
      </c>
    </row>
    <row r="6" spans="2:9" ht="14.25">
      <c r="B6" s="3">
        <v>61</v>
      </c>
      <c r="C6" s="2" t="s">
        <v>117</v>
      </c>
      <c r="D6" s="3">
        <v>1975</v>
      </c>
      <c r="E6" s="5" t="s">
        <v>118</v>
      </c>
      <c r="F6" s="3" t="s">
        <v>13</v>
      </c>
      <c r="G6" s="3" t="str">
        <f t="shared" si="0"/>
        <v>SENIOR B</v>
      </c>
      <c r="H6" s="4">
        <v>0.04491898148148148</v>
      </c>
      <c r="I6" s="4">
        <f t="shared" si="1"/>
        <v>0.0010300925925925963</v>
      </c>
    </row>
    <row r="7" spans="2:9" ht="14.25">
      <c r="B7" s="3">
        <v>82</v>
      </c>
      <c r="C7" s="2" t="s">
        <v>134</v>
      </c>
      <c r="D7" s="3">
        <v>1983</v>
      </c>
      <c r="E7" s="5" t="s">
        <v>105</v>
      </c>
      <c r="F7" s="3" t="s">
        <v>13</v>
      </c>
      <c r="G7" s="3" t="str">
        <f t="shared" si="0"/>
        <v>SENIOR A</v>
      </c>
      <c r="H7" s="4">
        <v>0.04528935185185185</v>
      </c>
      <c r="I7" s="4">
        <f t="shared" si="1"/>
        <v>0.0014004629629629645</v>
      </c>
    </row>
    <row r="8" spans="2:9" ht="14.25">
      <c r="B8" s="3">
        <v>84</v>
      </c>
      <c r="C8" s="2" t="s">
        <v>136</v>
      </c>
      <c r="D8" s="3">
        <v>1986</v>
      </c>
      <c r="E8" s="5" t="s">
        <v>137</v>
      </c>
      <c r="F8" s="3" t="s">
        <v>13</v>
      </c>
      <c r="G8" s="3" t="str">
        <f t="shared" si="0"/>
        <v>SENIOR A</v>
      </c>
      <c r="H8" s="4">
        <v>0.045787037037037036</v>
      </c>
      <c r="I8" s="4">
        <f t="shared" si="1"/>
        <v>0.0018981481481481488</v>
      </c>
    </row>
    <row r="9" spans="2:9" ht="14.25">
      <c r="B9" s="3">
        <v>47</v>
      </c>
      <c r="C9" s="2" t="s">
        <v>64</v>
      </c>
      <c r="D9" s="3">
        <v>1975</v>
      </c>
      <c r="E9" s="5" t="s">
        <v>105</v>
      </c>
      <c r="F9" s="3" t="s">
        <v>13</v>
      </c>
      <c r="G9" s="3" t="str">
        <f t="shared" si="0"/>
        <v>SENIOR B</v>
      </c>
      <c r="H9" s="4">
        <v>0.046435185185185184</v>
      </c>
      <c r="I9" s="4">
        <f t="shared" si="1"/>
        <v>0.0025462962962962965</v>
      </c>
    </row>
    <row r="10" spans="2:9" ht="14.25">
      <c r="B10" s="3">
        <v>8</v>
      </c>
      <c r="C10" s="2" t="s">
        <v>71</v>
      </c>
      <c r="D10" s="3">
        <v>1970</v>
      </c>
      <c r="E10" s="5" t="s">
        <v>72</v>
      </c>
      <c r="F10" s="3" t="s">
        <v>13</v>
      </c>
      <c r="G10" s="3" t="str">
        <f t="shared" si="0"/>
        <v>SENIOR C</v>
      </c>
      <c r="H10" s="4">
        <v>0.04644675925925926</v>
      </c>
      <c r="I10" s="4">
        <f t="shared" si="1"/>
        <v>0.00255787037037037</v>
      </c>
    </row>
    <row r="11" spans="2:9" ht="14.25">
      <c r="B11" s="3">
        <v>13</v>
      </c>
      <c r="C11" s="2" t="s">
        <v>49</v>
      </c>
      <c r="D11" s="3">
        <v>1970</v>
      </c>
      <c r="E11" s="5" t="s">
        <v>17</v>
      </c>
      <c r="F11" s="3" t="s">
        <v>13</v>
      </c>
      <c r="G11" s="3" t="str">
        <f t="shared" si="0"/>
        <v>SENIOR C</v>
      </c>
      <c r="H11" s="4">
        <v>0.04653935185185185</v>
      </c>
      <c r="I11" s="4">
        <f t="shared" si="1"/>
        <v>0.0026504629629629656</v>
      </c>
    </row>
    <row r="12" spans="2:9" ht="14.25">
      <c r="B12" s="3">
        <v>28</v>
      </c>
      <c r="C12" s="2" t="s">
        <v>85</v>
      </c>
      <c r="D12" s="3">
        <v>1966</v>
      </c>
      <c r="E12" s="5" t="s">
        <v>152</v>
      </c>
      <c r="F12" s="3" t="s">
        <v>13</v>
      </c>
      <c r="G12" s="3" t="str">
        <f t="shared" si="0"/>
        <v>SENIOR C</v>
      </c>
      <c r="H12" s="4">
        <v>0.047407407407407405</v>
      </c>
      <c r="I12" s="4">
        <f t="shared" si="1"/>
        <v>0.003518518518518518</v>
      </c>
    </row>
    <row r="13" spans="2:9" ht="14.25">
      <c r="B13" s="3">
        <v>34</v>
      </c>
      <c r="C13" s="2" t="s">
        <v>19</v>
      </c>
      <c r="D13" s="3">
        <v>1970</v>
      </c>
      <c r="E13" s="5" t="s">
        <v>37</v>
      </c>
      <c r="F13" s="3" t="s">
        <v>13</v>
      </c>
      <c r="G13" s="3" t="str">
        <f t="shared" si="0"/>
        <v>SENIOR C</v>
      </c>
      <c r="H13" s="4">
        <v>0.047511574074074074</v>
      </c>
      <c r="I13" s="4">
        <f t="shared" si="1"/>
        <v>0.003622685185185187</v>
      </c>
    </row>
    <row r="14" spans="2:9" ht="14.25">
      <c r="B14" s="3">
        <v>7</v>
      </c>
      <c r="C14" s="2" t="s">
        <v>70</v>
      </c>
      <c r="D14" s="3">
        <v>1967</v>
      </c>
      <c r="E14" s="5" t="s">
        <v>46</v>
      </c>
      <c r="F14" s="3" t="s">
        <v>13</v>
      </c>
      <c r="G14" s="3" t="str">
        <f t="shared" si="0"/>
        <v>SENIOR C</v>
      </c>
      <c r="H14" s="4">
        <v>0.04752314814814815</v>
      </c>
      <c r="I14" s="4">
        <f t="shared" si="1"/>
        <v>0.0036342592592592607</v>
      </c>
    </row>
    <row r="15" spans="2:9" ht="14.25">
      <c r="B15" s="3">
        <v>64</v>
      </c>
      <c r="C15" s="2" t="s">
        <v>20</v>
      </c>
      <c r="D15" s="3">
        <v>1987</v>
      </c>
      <c r="E15" s="5" t="s">
        <v>153</v>
      </c>
      <c r="F15" s="3" t="s">
        <v>13</v>
      </c>
      <c r="G15" s="3" t="str">
        <f t="shared" si="0"/>
        <v>SENIOR A</v>
      </c>
      <c r="H15" s="4">
        <v>0.04753472222222222</v>
      </c>
      <c r="I15" s="4">
        <f t="shared" si="1"/>
        <v>0.0036458333333333343</v>
      </c>
    </row>
    <row r="16" spans="2:9" ht="14.25">
      <c r="B16" s="3">
        <v>21</v>
      </c>
      <c r="C16" s="2" t="s">
        <v>53</v>
      </c>
      <c r="D16" s="3">
        <v>1988</v>
      </c>
      <c r="E16" s="5" t="s">
        <v>153</v>
      </c>
      <c r="F16" s="3" t="s">
        <v>13</v>
      </c>
      <c r="G16" s="3" t="str">
        <f t="shared" si="0"/>
        <v>SENIOR A</v>
      </c>
      <c r="H16" s="4">
        <v>0.0475462962962963</v>
      </c>
      <c r="I16" s="4">
        <f t="shared" si="1"/>
        <v>0.0036574074074074148</v>
      </c>
    </row>
    <row r="17" spans="2:9" ht="14.25">
      <c r="B17" s="3">
        <v>31</v>
      </c>
      <c r="C17" s="2" t="s">
        <v>89</v>
      </c>
      <c r="D17" s="3">
        <v>1979</v>
      </c>
      <c r="E17" s="5" t="s">
        <v>158</v>
      </c>
      <c r="F17" s="3" t="s">
        <v>13</v>
      </c>
      <c r="G17" s="3" t="str">
        <f t="shared" si="0"/>
        <v>SENIOR B</v>
      </c>
      <c r="H17" s="4">
        <v>0.04766203703703704</v>
      </c>
      <c r="I17" s="4">
        <f t="shared" si="1"/>
        <v>0.0037731481481481505</v>
      </c>
    </row>
    <row r="18" spans="2:9" ht="14.25">
      <c r="B18" s="3">
        <v>2</v>
      </c>
      <c r="C18" s="2" t="s">
        <v>30</v>
      </c>
      <c r="D18" s="3">
        <v>1976</v>
      </c>
      <c r="E18" s="5" t="s">
        <v>47</v>
      </c>
      <c r="F18" s="3" t="s">
        <v>13</v>
      </c>
      <c r="G18" s="3" t="str">
        <f t="shared" si="0"/>
        <v>SENIOR B</v>
      </c>
      <c r="H18" s="4">
        <v>0.047673611111111104</v>
      </c>
      <c r="I18" s="4">
        <f t="shared" si="1"/>
        <v>0.003784722222222217</v>
      </c>
    </row>
    <row r="19" spans="2:9" ht="14.25">
      <c r="B19" s="3">
        <v>29</v>
      </c>
      <c r="C19" s="2" t="s">
        <v>55</v>
      </c>
      <c r="D19" s="3">
        <v>1991</v>
      </c>
      <c r="E19" s="5" t="s">
        <v>87</v>
      </c>
      <c r="F19" s="3" t="s">
        <v>13</v>
      </c>
      <c r="G19" s="3" t="str">
        <f t="shared" si="0"/>
        <v>SENIOR A</v>
      </c>
      <c r="H19" s="4">
        <v>0.04822916666666666</v>
      </c>
      <c r="I19" s="4">
        <f t="shared" si="1"/>
        <v>0.004340277777777776</v>
      </c>
    </row>
    <row r="20" spans="2:9" ht="14.25">
      <c r="B20" s="3">
        <v>9</v>
      </c>
      <c r="C20" s="2" t="s">
        <v>44</v>
      </c>
      <c r="D20" s="3">
        <v>1977</v>
      </c>
      <c r="E20" s="5" t="s">
        <v>73</v>
      </c>
      <c r="F20" s="3" t="s">
        <v>13</v>
      </c>
      <c r="G20" s="3" t="str">
        <f t="shared" si="0"/>
        <v>SENIOR B</v>
      </c>
      <c r="H20" s="4">
        <v>0.048495370370370376</v>
      </c>
      <c r="I20" s="4">
        <f t="shared" si="1"/>
        <v>0.004606481481481489</v>
      </c>
    </row>
    <row r="21" spans="2:9" ht="14.25">
      <c r="B21" s="3">
        <v>35</v>
      </c>
      <c r="C21" s="2" t="s">
        <v>57</v>
      </c>
      <c r="D21" s="3">
        <v>1971</v>
      </c>
      <c r="E21" s="5" t="s">
        <v>27</v>
      </c>
      <c r="F21" s="3" t="s">
        <v>13</v>
      </c>
      <c r="G21" s="3" t="str">
        <f t="shared" si="0"/>
        <v>SENIOR C</v>
      </c>
      <c r="H21" s="4">
        <v>0.04850694444444444</v>
      </c>
      <c r="I21" s="4">
        <f t="shared" si="1"/>
        <v>0.004618055555555556</v>
      </c>
    </row>
    <row r="22" spans="2:9" ht="14.25">
      <c r="B22" s="3">
        <v>46</v>
      </c>
      <c r="C22" s="2" t="s">
        <v>104</v>
      </c>
      <c r="D22" s="3">
        <v>1993</v>
      </c>
      <c r="E22" s="5" t="s">
        <v>72</v>
      </c>
      <c r="F22" s="3" t="s">
        <v>13</v>
      </c>
      <c r="G22" s="3" t="str">
        <f t="shared" si="0"/>
        <v>SENIOR A</v>
      </c>
      <c r="H22" s="4">
        <v>0.04863425925925926</v>
      </c>
      <c r="I22" s="4">
        <f t="shared" si="1"/>
        <v>0.004745370370370372</v>
      </c>
    </row>
    <row r="23" spans="2:9" ht="14.25">
      <c r="B23" s="3">
        <v>48</v>
      </c>
      <c r="C23" s="2" t="s">
        <v>26</v>
      </c>
      <c r="D23" s="3">
        <v>1963</v>
      </c>
      <c r="E23" s="5" t="s">
        <v>106</v>
      </c>
      <c r="F23" s="3" t="s">
        <v>13</v>
      </c>
      <c r="G23" s="3" t="str">
        <f t="shared" si="0"/>
        <v>SENIOR C</v>
      </c>
      <c r="H23" s="4">
        <v>0.04945601851851852</v>
      </c>
      <c r="I23" s="4">
        <f t="shared" si="1"/>
        <v>0.00556712962962963</v>
      </c>
    </row>
    <row r="24" spans="2:9" ht="14.25">
      <c r="B24" s="3">
        <v>51</v>
      </c>
      <c r="C24" s="2" t="s">
        <v>110</v>
      </c>
      <c r="D24" s="3">
        <v>1977</v>
      </c>
      <c r="E24" s="5" t="s">
        <v>17</v>
      </c>
      <c r="F24" s="3" t="s">
        <v>13</v>
      </c>
      <c r="G24" s="3" t="str">
        <f t="shared" si="0"/>
        <v>SENIOR B</v>
      </c>
      <c r="H24" s="4">
        <v>0.04959490740740741</v>
      </c>
      <c r="I24" s="4">
        <f t="shared" si="1"/>
        <v>0.00570601851851852</v>
      </c>
    </row>
    <row r="25" spans="2:9" ht="14.25">
      <c r="B25" s="3">
        <v>27</v>
      </c>
      <c r="C25" s="2" t="s">
        <v>84</v>
      </c>
      <c r="D25" s="3">
        <v>1965</v>
      </c>
      <c r="E25" s="5" t="s">
        <v>18</v>
      </c>
      <c r="F25" s="3" t="s">
        <v>13</v>
      </c>
      <c r="G25" s="3" t="str">
        <f t="shared" si="0"/>
        <v>SENIOR C</v>
      </c>
      <c r="H25" s="4">
        <v>0.04979166666666667</v>
      </c>
      <c r="I25" s="4">
        <f t="shared" si="1"/>
        <v>0.0059027777777777846</v>
      </c>
    </row>
    <row r="26" spans="2:9" ht="14.25">
      <c r="B26" s="3">
        <v>38</v>
      </c>
      <c r="C26" s="2" t="s">
        <v>97</v>
      </c>
      <c r="D26" s="3">
        <v>1987</v>
      </c>
      <c r="E26" s="5" t="s">
        <v>72</v>
      </c>
      <c r="F26" s="3" t="s">
        <v>13</v>
      </c>
      <c r="G26" s="3" t="str">
        <f t="shared" si="0"/>
        <v>SENIOR A</v>
      </c>
      <c r="H26" s="4">
        <v>0.04981481481481481</v>
      </c>
      <c r="I26" s="4">
        <f t="shared" si="1"/>
        <v>0.005925925925925925</v>
      </c>
    </row>
    <row r="27" spans="2:9" ht="14.25">
      <c r="B27" s="3">
        <v>60</v>
      </c>
      <c r="C27" s="2" t="s">
        <v>29</v>
      </c>
      <c r="D27" s="3">
        <v>1973</v>
      </c>
      <c r="E27" s="5" t="s">
        <v>154</v>
      </c>
      <c r="F27" s="3" t="s">
        <v>13</v>
      </c>
      <c r="G27" s="3" t="str">
        <f t="shared" si="0"/>
        <v>SENIOR B</v>
      </c>
      <c r="H27" s="4">
        <v>0.049837962962962966</v>
      </c>
      <c r="I27" s="4">
        <f t="shared" si="1"/>
        <v>0.005949074074074079</v>
      </c>
    </row>
    <row r="28" spans="2:9" ht="14.25">
      <c r="B28" s="3">
        <v>36</v>
      </c>
      <c r="C28" s="2" t="s">
        <v>94</v>
      </c>
      <c r="D28" s="3">
        <v>1984</v>
      </c>
      <c r="E28" s="5" t="s">
        <v>155</v>
      </c>
      <c r="F28" s="3" t="s">
        <v>13</v>
      </c>
      <c r="G28" s="3" t="str">
        <f t="shared" si="0"/>
        <v>SENIOR A</v>
      </c>
      <c r="H28" s="4">
        <v>0.04994212962962963</v>
      </c>
      <c r="I28" s="4">
        <f t="shared" si="1"/>
        <v>0.006053240740740741</v>
      </c>
    </row>
    <row r="29" spans="2:9" ht="14.25">
      <c r="B29" s="3">
        <v>41</v>
      </c>
      <c r="C29" s="2" t="s">
        <v>16</v>
      </c>
      <c r="D29" s="3">
        <v>1963</v>
      </c>
      <c r="E29" s="5" t="s">
        <v>37</v>
      </c>
      <c r="F29" s="3" t="s">
        <v>13</v>
      </c>
      <c r="G29" s="3" t="str">
        <f t="shared" si="0"/>
        <v>SENIOR C</v>
      </c>
      <c r="H29" s="4">
        <v>0.050069444444444444</v>
      </c>
      <c r="I29" s="4">
        <f t="shared" si="1"/>
        <v>0.006180555555555557</v>
      </c>
    </row>
    <row r="30" spans="2:9" ht="14.25">
      <c r="B30" s="3">
        <v>76</v>
      </c>
      <c r="C30" s="2" t="s">
        <v>36</v>
      </c>
      <c r="D30" s="3">
        <v>1981</v>
      </c>
      <c r="E30" s="5" t="s">
        <v>105</v>
      </c>
      <c r="F30" s="3" t="s">
        <v>13</v>
      </c>
      <c r="G30" s="3" t="str">
        <f t="shared" si="0"/>
        <v>SENIOR B</v>
      </c>
      <c r="H30" s="4">
        <v>0.05023148148148148</v>
      </c>
      <c r="I30" s="4">
        <f t="shared" si="1"/>
        <v>0.006342592592592594</v>
      </c>
    </row>
    <row r="31" spans="2:9" ht="14.25">
      <c r="B31" s="3">
        <v>81</v>
      </c>
      <c r="C31" s="2" t="s">
        <v>133</v>
      </c>
      <c r="D31" s="3">
        <v>1975</v>
      </c>
      <c r="E31" s="5"/>
      <c r="F31" s="3" t="s">
        <v>13</v>
      </c>
      <c r="G31" s="3" t="str">
        <f t="shared" si="0"/>
        <v>SENIOR B</v>
      </c>
      <c r="H31" s="4">
        <v>0.050277777777777775</v>
      </c>
      <c r="I31" s="4">
        <f t="shared" si="1"/>
        <v>0.006388888888888888</v>
      </c>
    </row>
    <row r="32" spans="2:9" ht="14.25">
      <c r="B32" s="3">
        <v>67</v>
      </c>
      <c r="C32" s="2" t="s">
        <v>122</v>
      </c>
      <c r="D32" s="3">
        <v>1976</v>
      </c>
      <c r="E32" s="5" t="s">
        <v>47</v>
      </c>
      <c r="F32" s="3" t="s">
        <v>13</v>
      </c>
      <c r="G32" s="3" t="str">
        <f t="shared" si="0"/>
        <v>SENIOR B</v>
      </c>
      <c r="H32" s="4">
        <v>0.050798611111111114</v>
      </c>
      <c r="I32" s="4">
        <f t="shared" si="1"/>
        <v>0.006909722222222227</v>
      </c>
    </row>
    <row r="33" spans="2:9" ht="14.25">
      <c r="B33" s="3">
        <v>66</v>
      </c>
      <c r="C33" s="2" t="s">
        <v>54</v>
      </c>
      <c r="D33" s="3">
        <v>1976</v>
      </c>
      <c r="E33" s="5" t="s">
        <v>47</v>
      </c>
      <c r="F33" s="3" t="s">
        <v>13</v>
      </c>
      <c r="G33" s="3" t="str">
        <f t="shared" si="0"/>
        <v>SENIOR B</v>
      </c>
      <c r="H33" s="4">
        <v>0.05081018518518519</v>
      </c>
      <c r="I33" s="4">
        <f t="shared" si="1"/>
        <v>0.0069212962962963</v>
      </c>
    </row>
    <row r="34" spans="2:9" ht="14.25">
      <c r="B34" s="3">
        <v>15</v>
      </c>
      <c r="C34" s="2" t="s">
        <v>40</v>
      </c>
      <c r="D34" s="3">
        <v>1964</v>
      </c>
      <c r="E34" s="5" t="s">
        <v>17</v>
      </c>
      <c r="F34" s="3" t="s">
        <v>13</v>
      </c>
      <c r="G34" s="3" t="str">
        <f t="shared" si="0"/>
        <v>SENIOR C</v>
      </c>
      <c r="H34" s="4">
        <v>0.05150462962962963</v>
      </c>
      <c r="I34" s="4">
        <f t="shared" si="1"/>
        <v>0.007615740740740742</v>
      </c>
    </row>
    <row r="35" spans="2:9" ht="14.25">
      <c r="B35" s="3">
        <v>52</v>
      </c>
      <c r="C35" s="2" t="s">
        <v>111</v>
      </c>
      <c r="D35" s="3">
        <v>1961</v>
      </c>
      <c r="E35" s="5" t="s">
        <v>18</v>
      </c>
      <c r="F35" s="3" t="s">
        <v>13</v>
      </c>
      <c r="G35" s="3" t="str">
        <f t="shared" si="0"/>
        <v>VETERANI</v>
      </c>
      <c r="H35" s="4">
        <v>0.051585648148148144</v>
      </c>
      <c r="I35" s="4">
        <f t="shared" si="1"/>
        <v>0.007696759259259257</v>
      </c>
    </row>
    <row r="36" spans="2:9" ht="14.25">
      <c r="B36" s="3">
        <v>18</v>
      </c>
      <c r="C36" s="2" t="s">
        <v>43</v>
      </c>
      <c r="D36" s="3">
        <v>1980</v>
      </c>
      <c r="E36" s="5" t="s">
        <v>22</v>
      </c>
      <c r="F36" s="3" t="s">
        <v>13</v>
      </c>
      <c r="G36" s="3" t="str">
        <f aca="true" t="shared" si="2" ref="G36:G67">IF(F36="F","DONNE",IF(OR(D36&lt;1961,D36=1961),"VETERANI",IF(OR(D36&lt;1971,D36=1971),"SENIOR C",IF(OR(D36&lt;1981,D36=1981),"SENIOR B",IF(OR(D36&lt;1993,D36=1993),"SENIOR A",IF(OR(D36&lt;1997,D36=1997),"JUNIOR","ERRORE"))))))</f>
        <v>SENIOR B</v>
      </c>
      <c r="H36" s="4">
        <v>0.05171296296296296</v>
      </c>
      <c r="I36" s="4">
        <f t="shared" si="1"/>
        <v>0.007824074074074074</v>
      </c>
    </row>
    <row r="37" spans="2:9" ht="14.25">
      <c r="B37" s="3">
        <v>25</v>
      </c>
      <c r="C37" s="2" t="s">
        <v>48</v>
      </c>
      <c r="D37" s="3">
        <v>1986</v>
      </c>
      <c r="E37" s="5" t="s">
        <v>47</v>
      </c>
      <c r="F37" s="3" t="s">
        <v>13</v>
      </c>
      <c r="G37" s="3" t="str">
        <f t="shared" si="2"/>
        <v>SENIOR A</v>
      </c>
      <c r="H37" s="4">
        <v>0.05216435185185186</v>
      </c>
      <c r="I37" s="4">
        <f aca="true" t="shared" si="3" ref="I37:I68">H37-$H$4</f>
        <v>0.00827546296296297</v>
      </c>
    </row>
    <row r="38" spans="2:9" ht="14.25">
      <c r="B38" s="3">
        <v>14</v>
      </c>
      <c r="C38" s="2" t="s">
        <v>76</v>
      </c>
      <c r="D38" s="3">
        <v>1973</v>
      </c>
      <c r="E38" s="5" t="s">
        <v>154</v>
      </c>
      <c r="F38" s="3" t="s">
        <v>13</v>
      </c>
      <c r="G38" s="3" t="str">
        <f t="shared" si="2"/>
        <v>SENIOR B</v>
      </c>
      <c r="H38" s="4">
        <v>0.05221064814814815</v>
      </c>
      <c r="I38" s="4">
        <f t="shared" si="3"/>
        <v>0.008321759259259265</v>
      </c>
    </row>
    <row r="39" spans="2:9" ht="14.25">
      <c r="B39" s="3">
        <v>39</v>
      </c>
      <c r="C39" s="2" t="s">
        <v>98</v>
      </c>
      <c r="D39" s="3">
        <v>1983</v>
      </c>
      <c r="E39" s="5" t="s">
        <v>47</v>
      </c>
      <c r="F39" s="3" t="s">
        <v>13</v>
      </c>
      <c r="G39" s="3" t="str">
        <f t="shared" si="2"/>
        <v>SENIOR A</v>
      </c>
      <c r="H39" s="4">
        <v>0.052453703703703704</v>
      </c>
      <c r="I39" s="4">
        <f t="shared" si="3"/>
        <v>0.008564814814814817</v>
      </c>
    </row>
    <row r="40" spans="2:9" ht="14.25">
      <c r="B40" s="3">
        <v>56</v>
      </c>
      <c r="C40" s="2" t="s">
        <v>113</v>
      </c>
      <c r="D40" s="3">
        <v>1978</v>
      </c>
      <c r="E40" s="5" t="s">
        <v>17</v>
      </c>
      <c r="F40" s="3" t="s">
        <v>13</v>
      </c>
      <c r="G40" s="3" t="str">
        <f t="shared" si="2"/>
        <v>SENIOR B</v>
      </c>
      <c r="H40" s="4">
        <v>0.05277777777777778</v>
      </c>
      <c r="I40" s="4">
        <f t="shared" si="3"/>
        <v>0.00888888888888889</v>
      </c>
    </row>
    <row r="41" spans="2:9" ht="14.25">
      <c r="B41" s="3">
        <v>32</v>
      </c>
      <c r="C41" s="2" t="s">
        <v>24</v>
      </c>
      <c r="D41" s="3">
        <v>1966</v>
      </c>
      <c r="E41" s="5" t="s">
        <v>156</v>
      </c>
      <c r="F41" s="3" t="s">
        <v>13</v>
      </c>
      <c r="G41" s="3" t="str">
        <f t="shared" si="2"/>
        <v>SENIOR C</v>
      </c>
      <c r="H41" s="4">
        <v>0.05278935185185185</v>
      </c>
      <c r="I41" s="4">
        <f t="shared" si="3"/>
        <v>0.008900462962962964</v>
      </c>
    </row>
    <row r="42" spans="2:9" ht="14.25">
      <c r="B42" s="3">
        <v>73</v>
      </c>
      <c r="C42" s="2" t="s">
        <v>127</v>
      </c>
      <c r="D42" s="3">
        <v>1986</v>
      </c>
      <c r="E42" s="5" t="s">
        <v>27</v>
      </c>
      <c r="F42" s="3" t="s">
        <v>13</v>
      </c>
      <c r="G42" s="3" t="str">
        <f t="shared" si="2"/>
        <v>SENIOR A</v>
      </c>
      <c r="H42" s="4">
        <v>0.052812500000000005</v>
      </c>
      <c r="I42" s="4">
        <f t="shared" si="3"/>
        <v>0.008923611111111118</v>
      </c>
    </row>
    <row r="43" spans="2:9" ht="14.25">
      <c r="B43" s="3">
        <v>65</v>
      </c>
      <c r="C43" s="2" t="s">
        <v>121</v>
      </c>
      <c r="D43" s="3">
        <v>1990</v>
      </c>
      <c r="E43" s="5" t="s">
        <v>153</v>
      </c>
      <c r="F43" s="3" t="s">
        <v>13</v>
      </c>
      <c r="G43" s="3" t="str">
        <f t="shared" si="2"/>
        <v>SENIOR A</v>
      </c>
      <c r="H43" s="4">
        <v>0.052835648148148145</v>
      </c>
      <c r="I43" s="4">
        <f t="shared" si="3"/>
        <v>0.008946759259259258</v>
      </c>
    </row>
    <row r="44" spans="2:9" ht="14.25">
      <c r="B44" s="3">
        <v>37</v>
      </c>
      <c r="C44" s="2" t="s">
        <v>96</v>
      </c>
      <c r="D44" s="3">
        <v>1976</v>
      </c>
      <c r="E44" s="5" t="s">
        <v>27</v>
      </c>
      <c r="F44" s="3" t="s">
        <v>13</v>
      </c>
      <c r="G44" s="3" t="str">
        <f t="shared" si="2"/>
        <v>SENIOR B</v>
      </c>
      <c r="H44" s="4">
        <v>0.05336805555555555</v>
      </c>
      <c r="I44" s="4">
        <f t="shared" si="3"/>
        <v>0.009479166666666664</v>
      </c>
    </row>
    <row r="45" spans="2:9" ht="14.25">
      <c r="B45" s="3">
        <v>1</v>
      </c>
      <c r="C45" s="2" t="s">
        <v>34</v>
      </c>
      <c r="D45" s="3">
        <v>1981</v>
      </c>
      <c r="E45" s="5" t="s">
        <v>18</v>
      </c>
      <c r="F45" s="3" t="s">
        <v>13</v>
      </c>
      <c r="G45" s="3" t="str">
        <f t="shared" si="2"/>
        <v>SENIOR B</v>
      </c>
      <c r="H45" s="4">
        <v>0.05340277777777778</v>
      </c>
      <c r="I45" s="4">
        <f t="shared" si="3"/>
        <v>0.009513888888888891</v>
      </c>
    </row>
    <row r="46" spans="2:9" ht="14.25">
      <c r="B46" s="3">
        <v>75</v>
      </c>
      <c r="C46" s="2" t="s">
        <v>21</v>
      </c>
      <c r="D46" s="3">
        <v>1966</v>
      </c>
      <c r="E46" s="5" t="s">
        <v>46</v>
      </c>
      <c r="F46" s="3" t="s">
        <v>13</v>
      </c>
      <c r="G46" s="3" t="str">
        <f t="shared" si="2"/>
        <v>SENIOR C</v>
      </c>
      <c r="H46" s="4">
        <v>0.05369212962962963</v>
      </c>
      <c r="I46" s="4">
        <f t="shared" si="3"/>
        <v>0.009803240740740744</v>
      </c>
    </row>
    <row r="47" spans="2:9" ht="14.25">
      <c r="B47" s="3">
        <v>88</v>
      </c>
      <c r="C47" s="2" t="s">
        <v>62</v>
      </c>
      <c r="D47" s="3">
        <v>1993</v>
      </c>
      <c r="E47" s="5" t="s">
        <v>157</v>
      </c>
      <c r="F47" s="3" t="s">
        <v>13</v>
      </c>
      <c r="G47" s="3" t="str">
        <f t="shared" si="2"/>
        <v>SENIOR A</v>
      </c>
      <c r="H47" s="4">
        <v>0.05384259259259259</v>
      </c>
      <c r="I47" s="4">
        <f t="shared" si="3"/>
        <v>0.0099537037037037</v>
      </c>
    </row>
    <row r="48" spans="2:9" ht="14.25">
      <c r="B48" s="3">
        <v>40</v>
      </c>
      <c r="C48" s="2" t="s">
        <v>100</v>
      </c>
      <c r="D48" s="3">
        <v>1996</v>
      </c>
      <c r="E48" s="5" t="s">
        <v>101</v>
      </c>
      <c r="F48" s="3" t="s">
        <v>13</v>
      </c>
      <c r="G48" s="3" t="str">
        <f t="shared" si="2"/>
        <v>JUNIOR</v>
      </c>
      <c r="H48" s="4">
        <v>0.05385416666666667</v>
      </c>
      <c r="I48" s="4">
        <f t="shared" si="3"/>
        <v>0.009965277777777781</v>
      </c>
    </row>
    <row r="49" spans="2:9" ht="14.25">
      <c r="B49" s="3">
        <v>12</v>
      </c>
      <c r="C49" s="2" t="s">
        <v>38</v>
      </c>
      <c r="D49" s="3">
        <v>1966</v>
      </c>
      <c r="E49" s="5" t="s">
        <v>17</v>
      </c>
      <c r="F49" s="3" t="s">
        <v>13</v>
      </c>
      <c r="G49" s="3" t="str">
        <f t="shared" si="2"/>
        <v>SENIOR C</v>
      </c>
      <c r="H49" s="4">
        <v>0.054467592592592595</v>
      </c>
      <c r="I49" s="4">
        <f t="shared" si="3"/>
        <v>0.010578703703703708</v>
      </c>
    </row>
    <row r="50" spans="2:9" ht="14.25">
      <c r="B50" s="3">
        <v>83</v>
      </c>
      <c r="C50" s="2" t="s">
        <v>135</v>
      </c>
      <c r="D50" s="3">
        <v>1997</v>
      </c>
      <c r="E50" s="5" t="s">
        <v>152</v>
      </c>
      <c r="F50" s="3" t="s">
        <v>13</v>
      </c>
      <c r="G50" s="3" t="str">
        <f t="shared" si="2"/>
        <v>JUNIOR</v>
      </c>
      <c r="H50" s="4">
        <v>0.054664351851851846</v>
      </c>
      <c r="I50" s="4">
        <f t="shared" si="3"/>
        <v>0.010775462962962959</v>
      </c>
    </row>
    <row r="51" spans="2:9" ht="14.25">
      <c r="B51" s="3">
        <v>30</v>
      </c>
      <c r="C51" s="2" t="s">
        <v>88</v>
      </c>
      <c r="D51" s="3">
        <v>1974</v>
      </c>
      <c r="E51" s="5" t="s">
        <v>22</v>
      </c>
      <c r="F51" s="3" t="s">
        <v>13</v>
      </c>
      <c r="G51" s="3" t="str">
        <f t="shared" si="2"/>
        <v>SENIOR B</v>
      </c>
      <c r="H51" s="4">
        <v>0.05497685185185185</v>
      </c>
      <c r="I51" s="4">
        <f t="shared" si="3"/>
        <v>0.011087962962962966</v>
      </c>
    </row>
    <row r="52" spans="2:9" ht="14.25">
      <c r="B52" s="3">
        <v>11</v>
      </c>
      <c r="C52" s="2" t="s">
        <v>75</v>
      </c>
      <c r="D52" s="3">
        <v>1968</v>
      </c>
      <c r="E52" s="5" t="s">
        <v>101</v>
      </c>
      <c r="F52" s="3" t="s">
        <v>14</v>
      </c>
      <c r="G52" s="3" t="str">
        <f t="shared" si="2"/>
        <v>DONNE</v>
      </c>
      <c r="H52" s="4">
        <v>0.05511574074074074</v>
      </c>
      <c r="I52" s="4">
        <f t="shared" si="3"/>
        <v>0.011226851851851856</v>
      </c>
    </row>
    <row r="53" spans="2:9" ht="14.25">
      <c r="B53" s="3">
        <v>23</v>
      </c>
      <c r="C53" s="2" t="s">
        <v>15</v>
      </c>
      <c r="D53" s="3">
        <v>1958</v>
      </c>
      <c r="E53" s="5" t="s">
        <v>18</v>
      </c>
      <c r="F53" s="3" t="s">
        <v>13</v>
      </c>
      <c r="G53" s="3" t="str">
        <f t="shared" si="2"/>
        <v>VETERANI</v>
      </c>
      <c r="H53" s="4">
        <v>0.05511574074074074</v>
      </c>
      <c r="I53" s="4">
        <f t="shared" si="3"/>
        <v>0.011226851851851856</v>
      </c>
    </row>
    <row r="54" spans="2:9" ht="14.25">
      <c r="B54" s="3">
        <v>89</v>
      </c>
      <c r="C54" s="2" t="s">
        <v>140</v>
      </c>
      <c r="D54" s="3">
        <v>1982</v>
      </c>
      <c r="E54" s="5" t="s">
        <v>47</v>
      </c>
      <c r="F54" s="3" t="s">
        <v>13</v>
      </c>
      <c r="G54" s="3" t="str">
        <f t="shared" si="2"/>
        <v>SENIOR A</v>
      </c>
      <c r="H54" s="4">
        <v>0.05511574074074074</v>
      </c>
      <c r="I54" s="4">
        <f t="shared" si="3"/>
        <v>0.011226851851851856</v>
      </c>
    </row>
    <row r="55" spans="2:9" ht="14.25">
      <c r="B55" s="3">
        <v>59</v>
      </c>
      <c r="C55" s="2" t="s">
        <v>58</v>
      </c>
      <c r="D55" s="3">
        <v>1989</v>
      </c>
      <c r="E55" s="5" t="s">
        <v>59</v>
      </c>
      <c r="F55" s="3" t="s">
        <v>13</v>
      </c>
      <c r="G55" s="3" t="str">
        <f t="shared" si="2"/>
        <v>SENIOR A</v>
      </c>
      <c r="H55" s="4">
        <v>0.05543981481481481</v>
      </c>
      <c r="I55" s="4">
        <f t="shared" si="3"/>
        <v>0.011550925925925923</v>
      </c>
    </row>
    <row r="56" spans="2:9" ht="14.25">
      <c r="B56" s="3">
        <v>17</v>
      </c>
      <c r="C56" s="2" t="s">
        <v>79</v>
      </c>
      <c r="D56" s="3">
        <v>1969</v>
      </c>
      <c r="E56" s="5" t="s">
        <v>152</v>
      </c>
      <c r="F56" s="3" t="s">
        <v>13</v>
      </c>
      <c r="G56" s="3" t="str">
        <f t="shared" si="2"/>
        <v>SENIOR C</v>
      </c>
      <c r="H56" s="4">
        <v>0.055717592592592596</v>
      </c>
      <c r="I56" s="4">
        <f t="shared" si="3"/>
        <v>0.01182870370370371</v>
      </c>
    </row>
    <row r="57" spans="2:9" ht="14.25">
      <c r="B57" s="3">
        <v>70</v>
      </c>
      <c r="C57" s="2" t="s">
        <v>124</v>
      </c>
      <c r="D57" s="3">
        <v>1996</v>
      </c>
      <c r="E57" s="5" t="s">
        <v>152</v>
      </c>
      <c r="F57" s="3" t="s">
        <v>13</v>
      </c>
      <c r="G57" s="3" t="str">
        <f t="shared" si="2"/>
        <v>JUNIOR</v>
      </c>
      <c r="H57" s="4">
        <v>0.05574074074074074</v>
      </c>
      <c r="I57" s="4">
        <f t="shared" si="3"/>
        <v>0.01185185185185185</v>
      </c>
    </row>
    <row r="58" spans="2:9" ht="14.25">
      <c r="B58" s="3">
        <v>80</v>
      </c>
      <c r="C58" s="2" t="s">
        <v>131</v>
      </c>
      <c r="D58" s="3">
        <v>1977</v>
      </c>
      <c r="E58" s="5" t="s">
        <v>132</v>
      </c>
      <c r="F58" s="3" t="s">
        <v>13</v>
      </c>
      <c r="G58" s="3" t="str">
        <f t="shared" si="2"/>
        <v>SENIOR B</v>
      </c>
      <c r="H58" s="4">
        <v>0.05682870370370371</v>
      </c>
      <c r="I58" s="4">
        <f t="shared" si="3"/>
        <v>0.01293981481481482</v>
      </c>
    </row>
    <row r="59" spans="2:9" ht="14.25">
      <c r="B59" s="3">
        <v>77</v>
      </c>
      <c r="C59" s="2" t="s">
        <v>128</v>
      </c>
      <c r="D59" s="3">
        <v>1947</v>
      </c>
      <c r="E59" s="5" t="s">
        <v>105</v>
      </c>
      <c r="F59" s="3" t="s">
        <v>13</v>
      </c>
      <c r="G59" s="3" t="str">
        <f t="shared" si="2"/>
        <v>VETERANI</v>
      </c>
      <c r="H59" s="4">
        <v>0.05710648148148148</v>
      </c>
      <c r="I59" s="4">
        <f t="shared" si="3"/>
        <v>0.013217592592592593</v>
      </c>
    </row>
    <row r="60" spans="2:9" ht="14.25">
      <c r="B60" s="3">
        <v>19</v>
      </c>
      <c r="C60" s="2" t="s">
        <v>42</v>
      </c>
      <c r="D60" s="3">
        <v>1962</v>
      </c>
      <c r="E60" s="5" t="s">
        <v>22</v>
      </c>
      <c r="F60" s="3" t="s">
        <v>13</v>
      </c>
      <c r="G60" s="3" t="str">
        <f t="shared" si="2"/>
        <v>SENIOR C</v>
      </c>
      <c r="H60" s="4">
        <v>0.057129629629629634</v>
      </c>
      <c r="I60" s="4">
        <f t="shared" si="3"/>
        <v>0.013240740740740747</v>
      </c>
    </row>
    <row r="61" spans="2:9" ht="14.25">
      <c r="B61" s="3">
        <v>87</v>
      </c>
      <c r="C61" s="2" t="s">
        <v>63</v>
      </c>
      <c r="D61" s="3">
        <v>1996</v>
      </c>
      <c r="E61" s="5" t="s">
        <v>157</v>
      </c>
      <c r="F61" s="3" t="s">
        <v>13</v>
      </c>
      <c r="G61" s="3" t="str">
        <f t="shared" si="2"/>
        <v>JUNIOR</v>
      </c>
      <c r="H61" s="4">
        <v>0.057569444444444444</v>
      </c>
      <c r="I61" s="4">
        <f t="shared" si="3"/>
        <v>0.013680555555555557</v>
      </c>
    </row>
    <row r="62" spans="2:9" ht="14.25">
      <c r="B62" s="3">
        <v>33</v>
      </c>
      <c r="C62" s="2" t="s">
        <v>92</v>
      </c>
      <c r="D62" s="3">
        <v>1966</v>
      </c>
      <c r="E62" s="5" t="s">
        <v>93</v>
      </c>
      <c r="F62" s="3" t="s">
        <v>13</v>
      </c>
      <c r="G62" s="3" t="str">
        <f t="shared" si="2"/>
        <v>SENIOR C</v>
      </c>
      <c r="H62" s="4">
        <v>0.058460648148148144</v>
      </c>
      <c r="I62" s="4">
        <f t="shared" si="3"/>
        <v>0.014571759259259257</v>
      </c>
    </row>
    <row r="63" spans="2:9" ht="14.25">
      <c r="B63" s="3">
        <v>71</v>
      </c>
      <c r="C63" s="2" t="s">
        <v>125</v>
      </c>
      <c r="D63" s="3">
        <v>1970</v>
      </c>
      <c r="E63" s="5" t="s">
        <v>32</v>
      </c>
      <c r="F63" s="3" t="s">
        <v>13</v>
      </c>
      <c r="G63" s="3" t="str">
        <f t="shared" si="2"/>
        <v>SENIOR C</v>
      </c>
      <c r="H63" s="4">
        <v>0.05862268518518519</v>
      </c>
      <c r="I63" s="4">
        <f t="shared" si="3"/>
        <v>0.0147337962962963</v>
      </c>
    </row>
    <row r="64" spans="2:9" ht="14.25">
      <c r="B64" s="3">
        <v>50</v>
      </c>
      <c r="C64" s="2" t="s">
        <v>108</v>
      </c>
      <c r="D64" s="3">
        <v>1966</v>
      </c>
      <c r="E64" s="5" t="s">
        <v>32</v>
      </c>
      <c r="F64" s="3" t="s">
        <v>13</v>
      </c>
      <c r="G64" s="3" t="str">
        <f t="shared" si="2"/>
        <v>SENIOR C</v>
      </c>
      <c r="H64" s="4">
        <v>0.058645833333333335</v>
      </c>
      <c r="I64" s="4">
        <f t="shared" si="3"/>
        <v>0.014756944444444448</v>
      </c>
    </row>
    <row r="65" spans="2:9" ht="14.25">
      <c r="B65" s="3">
        <v>22</v>
      </c>
      <c r="C65" s="2" t="s">
        <v>82</v>
      </c>
      <c r="D65" s="3">
        <v>1968</v>
      </c>
      <c r="E65" s="5" t="s">
        <v>18</v>
      </c>
      <c r="F65" s="3" t="s">
        <v>13</v>
      </c>
      <c r="G65" s="3" t="str">
        <f t="shared" si="2"/>
        <v>SENIOR C</v>
      </c>
      <c r="H65" s="4">
        <v>0.05929398148148148</v>
      </c>
      <c r="I65" s="4">
        <f t="shared" si="3"/>
        <v>0.015405092592592595</v>
      </c>
    </row>
    <row r="66" spans="2:9" ht="14.25">
      <c r="B66" s="3">
        <v>54</v>
      </c>
      <c r="C66" s="2" t="s">
        <v>61</v>
      </c>
      <c r="D66" s="3">
        <v>1968</v>
      </c>
      <c r="E66" s="5" t="s">
        <v>32</v>
      </c>
      <c r="F66" s="3" t="s">
        <v>13</v>
      </c>
      <c r="G66" s="3" t="str">
        <f t="shared" si="2"/>
        <v>SENIOR C</v>
      </c>
      <c r="H66" s="4">
        <v>0.059618055555555556</v>
      </c>
      <c r="I66" s="4">
        <f t="shared" si="3"/>
        <v>0.01572916666666667</v>
      </c>
    </row>
    <row r="67" spans="2:9" ht="14.25">
      <c r="B67" s="3">
        <v>74</v>
      </c>
      <c r="C67" s="2" t="s">
        <v>33</v>
      </c>
      <c r="D67" s="3">
        <v>1986</v>
      </c>
      <c r="E67" s="5" t="s">
        <v>27</v>
      </c>
      <c r="F67" s="3" t="s">
        <v>13</v>
      </c>
      <c r="G67" s="3" t="str">
        <f t="shared" si="2"/>
        <v>SENIOR A</v>
      </c>
      <c r="H67" s="4">
        <v>0.059687500000000004</v>
      </c>
      <c r="I67" s="4">
        <f t="shared" si="3"/>
        <v>0.015798611111111117</v>
      </c>
    </row>
    <row r="68" spans="2:9" ht="14.25">
      <c r="B68" s="3">
        <v>20</v>
      </c>
      <c r="C68" s="2" t="s">
        <v>81</v>
      </c>
      <c r="D68" s="3">
        <v>1960</v>
      </c>
      <c r="E68" s="5" t="s">
        <v>72</v>
      </c>
      <c r="F68" s="3" t="s">
        <v>13</v>
      </c>
      <c r="G68" s="3" t="str">
        <f aca="true" t="shared" si="4" ref="G68:G99">IF(F68="F","DONNE",IF(OR(D68&lt;1961,D68=1961),"VETERANI",IF(OR(D68&lt;1971,D68=1971),"SENIOR C",IF(OR(D68&lt;1981,D68=1981),"SENIOR B",IF(OR(D68&lt;1993,D68=1993),"SENIOR A",IF(OR(D68&lt;1997,D68=1997),"JUNIOR","ERRORE"))))))</f>
        <v>VETERANI</v>
      </c>
      <c r="H68" s="4">
        <v>0.05991898148148148</v>
      </c>
      <c r="I68" s="4">
        <f t="shared" si="3"/>
        <v>0.016030092592592596</v>
      </c>
    </row>
    <row r="69" spans="2:9" ht="14.25">
      <c r="B69" s="3">
        <v>45</v>
      </c>
      <c r="C69" s="2" t="s">
        <v>52</v>
      </c>
      <c r="D69" s="3">
        <v>1991</v>
      </c>
      <c r="E69" s="5" t="s">
        <v>18</v>
      </c>
      <c r="F69" s="3" t="s">
        <v>13</v>
      </c>
      <c r="G69" s="3" t="str">
        <f t="shared" si="4"/>
        <v>SENIOR A</v>
      </c>
      <c r="H69" s="4">
        <v>0.06049768518518519</v>
      </c>
      <c r="I69" s="4">
        <f aca="true" t="shared" si="5" ref="I69:I100">H69-$H$4</f>
        <v>0.016608796296296302</v>
      </c>
    </row>
    <row r="70" spans="2:9" ht="14.25">
      <c r="B70" s="3">
        <v>55</v>
      </c>
      <c r="C70" s="2" t="s">
        <v>112</v>
      </c>
      <c r="D70" s="3">
        <v>1961</v>
      </c>
      <c r="E70" s="5" t="s">
        <v>46</v>
      </c>
      <c r="F70" s="3" t="s">
        <v>13</v>
      </c>
      <c r="G70" s="3" t="str">
        <f t="shared" si="4"/>
        <v>VETERANI</v>
      </c>
      <c r="H70" s="4">
        <v>0.060787037037037035</v>
      </c>
      <c r="I70" s="4">
        <f t="shared" si="5"/>
        <v>0.016898148148148148</v>
      </c>
    </row>
    <row r="71" spans="2:9" ht="14.25">
      <c r="B71" s="3">
        <v>24</v>
      </c>
      <c r="C71" s="2" t="s">
        <v>23</v>
      </c>
      <c r="D71" s="3">
        <v>1946</v>
      </c>
      <c r="E71" s="5" t="s">
        <v>156</v>
      </c>
      <c r="F71" s="3" t="s">
        <v>13</v>
      </c>
      <c r="G71" s="3" t="str">
        <f t="shared" si="4"/>
        <v>VETERANI</v>
      </c>
      <c r="H71" s="4">
        <v>0.06109953703703704</v>
      </c>
      <c r="I71" s="4">
        <f t="shared" si="5"/>
        <v>0.017210648148148155</v>
      </c>
    </row>
    <row r="72" spans="2:9" ht="14.25">
      <c r="B72" s="3">
        <v>58</v>
      </c>
      <c r="C72" s="2" t="s">
        <v>115</v>
      </c>
      <c r="D72" s="3">
        <v>1965</v>
      </c>
      <c r="E72" s="5" t="s">
        <v>32</v>
      </c>
      <c r="F72" s="3" t="s">
        <v>13</v>
      </c>
      <c r="G72" s="3" t="str">
        <f t="shared" si="4"/>
        <v>SENIOR C</v>
      </c>
      <c r="H72" s="4">
        <v>0.061956018518518514</v>
      </c>
      <c r="I72" s="4">
        <f t="shared" si="5"/>
        <v>0.018067129629629627</v>
      </c>
    </row>
    <row r="73" spans="2:9" ht="14.25">
      <c r="B73" s="3">
        <v>86</v>
      </c>
      <c r="C73" s="2" t="s">
        <v>65</v>
      </c>
      <c r="D73" s="3">
        <v>1973</v>
      </c>
      <c r="E73" s="5" t="s">
        <v>32</v>
      </c>
      <c r="F73" s="3" t="s">
        <v>13</v>
      </c>
      <c r="G73" s="3" t="str">
        <f t="shared" si="4"/>
        <v>SENIOR B</v>
      </c>
      <c r="H73" s="4">
        <v>0.06207175925925926</v>
      </c>
      <c r="I73" s="4">
        <f t="shared" si="5"/>
        <v>0.01818287037037037</v>
      </c>
    </row>
    <row r="74" spans="2:9" ht="14.25">
      <c r="B74" s="3">
        <v>16</v>
      </c>
      <c r="C74" s="2" t="s">
        <v>78</v>
      </c>
      <c r="D74" s="3">
        <v>1969</v>
      </c>
      <c r="E74" s="5" t="s">
        <v>17</v>
      </c>
      <c r="F74" s="3" t="s">
        <v>13</v>
      </c>
      <c r="G74" s="3" t="str">
        <f t="shared" si="4"/>
        <v>SENIOR C</v>
      </c>
      <c r="H74" s="4">
        <v>0.06270833333333332</v>
      </c>
      <c r="I74" s="4">
        <f t="shared" si="5"/>
        <v>0.018819444444444437</v>
      </c>
    </row>
    <row r="75" spans="2:9" ht="14.25">
      <c r="B75" s="3">
        <v>79</v>
      </c>
      <c r="C75" s="6" t="s">
        <v>25</v>
      </c>
      <c r="D75" s="3">
        <v>1957</v>
      </c>
      <c r="E75" s="5" t="s">
        <v>130</v>
      </c>
      <c r="F75" s="3" t="s">
        <v>13</v>
      </c>
      <c r="G75" s="3" t="str">
        <f t="shared" si="4"/>
        <v>VETERANI</v>
      </c>
      <c r="H75" s="4">
        <v>0.06320601851851852</v>
      </c>
      <c r="I75" s="4">
        <f t="shared" si="5"/>
        <v>0.019317129629629635</v>
      </c>
    </row>
    <row r="76" spans="2:9" ht="14.25">
      <c r="B76" s="3">
        <v>78</v>
      </c>
      <c r="C76" s="2" t="s">
        <v>129</v>
      </c>
      <c r="D76" s="3">
        <v>1970</v>
      </c>
      <c r="E76" s="5" t="s">
        <v>37</v>
      </c>
      <c r="F76" s="3" t="s">
        <v>13</v>
      </c>
      <c r="G76" s="3" t="str">
        <f t="shared" si="4"/>
        <v>SENIOR C</v>
      </c>
      <c r="H76" s="4">
        <v>0.0636574074074074</v>
      </c>
      <c r="I76" s="4">
        <f t="shared" si="5"/>
        <v>0.01976851851851851</v>
      </c>
    </row>
    <row r="77" spans="2:9" ht="14.25">
      <c r="B77" s="3">
        <v>10</v>
      </c>
      <c r="C77" s="2" t="s">
        <v>74</v>
      </c>
      <c r="D77" s="3">
        <v>1974</v>
      </c>
      <c r="E77" s="5" t="s">
        <v>72</v>
      </c>
      <c r="F77" s="3" t="s">
        <v>13</v>
      </c>
      <c r="G77" s="3" t="str">
        <f t="shared" si="4"/>
        <v>SENIOR B</v>
      </c>
      <c r="H77" s="4">
        <v>0.06375</v>
      </c>
      <c r="I77" s="4">
        <f t="shared" si="5"/>
        <v>0.019861111111111114</v>
      </c>
    </row>
    <row r="78" spans="2:9" ht="14.25">
      <c r="B78" s="3">
        <v>57</v>
      </c>
      <c r="C78" s="2" t="s">
        <v>114</v>
      </c>
      <c r="D78" s="3">
        <v>1976</v>
      </c>
      <c r="E78" s="5" t="s">
        <v>22</v>
      </c>
      <c r="F78" s="3" t="s">
        <v>13</v>
      </c>
      <c r="G78" s="3" t="str">
        <f t="shared" si="4"/>
        <v>SENIOR B</v>
      </c>
      <c r="H78" s="4">
        <v>0.0638425925925926</v>
      </c>
      <c r="I78" s="4">
        <f t="shared" si="5"/>
        <v>0.019953703703703717</v>
      </c>
    </row>
    <row r="79" spans="2:9" ht="14.25">
      <c r="B79" s="3">
        <v>53</v>
      </c>
      <c r="C79" s="2" t="s">
        <v>60</v>
      </c>
      <c r="D79" s="3">
        <v>1984</v>
      </c>
      <c r="E79" s="5" t="s">
        <v>18</v>
      </c>
      <c r="F79" s="3" t="s">
        <v>13</v>
      </c>
      <c r="G79" s="3" t="str">
        <f t="shared" si="4"/>
        <v>SENIOR A</v>
      </c>
      <c r="H79" s="4">
        <v>0.06489583333333333</v>
      </c>
      <c r="I79" s="4">
        <f t="shared" si="5"/>
        <v>0.021006944444444446</v>
      </c>
    </row>
    <row r="80" spans="2:9" ht="14.25">
      <c r="B80" s="3">
        <v>85</v>
      </c>
      <c r="C80" s="2" t="s">
        <v>138</v>
      </c>
      <c r="D80" s="3">
        <v>1964</v>
      </c>
      <c r="E80" s="5" t="s">
        <v>139</v>
      </c>
      <c r="F80" s="3" t="s">
        <v>14</v>
      </c>
      <c r="G80" s="3" t="str">
        <f t="shared" si="4"/>
        <v>DONNE</v>
      </c>
      <c r="H80" s="4">
        <v>0.06635416666666666</v>
      </c>
      <c r="I80" s="4">
        <f t="shared" si="5"/>
        <v>0.02246527777777777</v>
      </c>
    </row>
    <row r="81" spans="2:9" ht="14.25">
      <c r="B81" s="3">
        <v>42</v>
      </c>
      <c r="C81" s="2" t="s">
        <v>102</v>
      </c>
      <c r="D81" s="3">
        <v>1986</v>
      </c>
      <c r="E81" s="5" t="s">
        <v>47</v>
      </c>
      <c r="F81" s="3" t="s">
        <v>13</v>
      </c>
      <c r="G81" s="3" t="str">
        <f t="shared" si="4"/>
        <v>SENIOR A</v>
      </c>
      <c r="H81" s="4">
        <v>0.06640046296296297</v>
      </c>
      <c r="I81" s="4">
        <f t="shared" si="5"/>
        <v>0.02251157407407408</v>
      </c>
    </row>
    <row r="82" spans="2:9" ht="14.25">
      <c r="B82" s="3">
        <v>43</v>
      </c>
      <c r="C82" s="2" t="s">
        <v>103</v>
      </c>
      <c r="D82" s="3">
        <v>1965</v>
      </c>
      <c r="E82" s="5" t="s">
        <v>22</v>
      </c>
      <c r="F82" s="3" t="s">
        <v>13</v>
      </c>
      <c r="G82" s="3" t="str">
        <f t="shared" si="4"/>
        <v>SENIOR C</v>
      </c>
      <c r="H82" s="4">
        <v>0.06703703703703703</v>
      </c>
      <c r="I82" s="4">
        <f t="shared" si="5"/>
        <v>0.023148148148148147</v>
      </c>
    </row>
    <row r="83" spans="2:9" ht="14.25">
      <c r="B83" s="3">
        <v>49</v>
      </c>
      <c r="C83" s="2" t="s">
        <v>107</v>
      </c>
      <c r="D83" s="3">
        <v>1994</v>
      </c>
      <c r="E83" s="5" t="s">
        <v>153</v>
      </c>
      <c r="F83" s="3" t="s">
        <v>13</v>
      </c>
      <c r="G83" s="3" t="str">
        <f t="shared" si="4"/>
        <v>JUNIOR</v>
      </c>
      <c r="H83" s="4">
        <v>0.06828703703703703</v>
      </c>
      <c r="I83" s="4">
        <f t="shared" si="5"/>
        <v>0.024398148148148148</v>
      </c>
    </row>
    <row r="84" spans="2:9" ht="14.25">
      <c r="B84" s="3">
        <v>68</v>
      </c>
      <c r="C84" s="2" t="s">
        <v>123</v>
      </c>
      <c r="D84" s="3">
        <v>1983</v>
      </c>
      <c r="E84" s="5" t="s">
        <v>47</v>
      </c>
      <c r="F84" s="3" t="s">
        <v>13</v>
      </c>
      <c r="G84" s="3" t="str">
        <f t="shared" si="4"/>
        <v>SENIOR A</v>
      </c>
      <c r="H84" s="4">
        <v>0.06928240740740742</v>
      </c>
      <c r="I84" s="4">
        <f t="shared" si="5"/>
        <v>0.02539351851851853</v>
      </c>
    </row>
    <row r="85" spans="2:9" ht="14.25">
      <c r="B85" s="3">
        <v>801</v>
      </c>
      <c r="C85" s="2" t="s">
        <v>141</v>
      </c>
      <c r="D85" s="3">
        <v>1984</v>
      </c>
      <c r="E85" s="5"/>
      <c r="F85" s="3" t="s">
        <v>13</v>
      </c>
      <c r="G85" s="3" t="s">
        <v>66</v>
      </c>
      <c r="H85" s="4">
        <v>0.06967592592592593</v>
      </c>
      <c r="I85" s="4">
        <f t="shared" si="5"/>
        <v>0.025787037037037046</v>
      </c>
    </row>
    <row r="86" spans="2:9" ht="14.25">
      <c r="B86" s="3">
        <v>5</v>
      </c>
      <c r="C86" s="2" t="s">
        <v>35</v>
      </c>
      <c r="D86" s="3">
        <v>1969</v>
      </c>
      <c r="E86" s="5" t="s">
        <v>18</v>
      </c>
      <c r="F86" s="3" t="s">
        <v>13</v>
      </c>
      <c r="G86" s="3" t="str">
        <f aca="true" t="shared" si="6" ref="G86:G92">IF(F86="F","DONNE",IF(OR(D86&lt;1961,D86=1961),"VETERANI",IF(OR(D86&lt;1971,D86=1971),"SENIOR C",IF(OR(D86&lt;1981,D86=1981),"SENIOR B",IF(OR(D86&lt;1993,D86=1993),"SENIOR A",IF(OR(D86&lt;1997,D86=1997),"JUNIOR","ERRORE"))))))</f>
        <v>SENIOR C</v>
      </c>
      <c r="H86" s="4" t="s">
        <v>142</v>
      </c>
      <c r="I86" s="4"/>
    </row>
    <row r="87" spans="2:9" ht="14.25">
      <c r="B87" s="3">
        <v>44</v>
      </c>
      <c r="C87" s="2" t="s">
        <v>45</v>
      </c>
      <c r="D87" s="3">
        <v>1983</v>
      </c>
      <c r="E87" s="5" t="s">
        <v>22</v>
      </c>
      <c r="F87" s="3" t="s">
        <v>13</v>
      </c>
      <c r="G87" s="3" t="str">
        <f t="shared" si="6"/>
        <v>SENIOR A</v>
      </c>
      <c r="H87" s="4" t="s">
        <v>142</v>
      </c>
      <c r="I87" s="4"/>
    </row>
    <row r="88" spans="2:9" ht="14.25">
      <c r="B88" s="3">
        <v>63</v>
      </c>
      <c r="C88" s="2" t="s">
        <v>120</v>
      </c>
      <c r="D88" s="3">
        <v>1980</v>
      </c>
      <c r="E88" s="5" t="s">
        <v>32</v>
      </c>
      <c r="F88" s="3" t="s">
        <v>13</v>
      </c>
      <c r="G88" s="3" t="str">
        <f t="shared" si="6"/>
        <v>SENIOR B</v>
      </c>
      <c r="H88" s="4" t="s">
        <v>142</v>
      </c>
      <c r="I88" s="4"/>
    </row>
    <row r="89" spans="2:9" ht="14.25">
      <c r="B89" s="3">
        <v>72</v>
      </c>
      <c r="C89" s="2" t="s">
        <v>126</v>
      </c>
      <c r="D89" s="3">
        <v>1981</v>
      </c>
      <c r="E89" s="5" t="s">
        <v>27</v>
      </c>
      <c r="F89" s="3" t="s">
        <v>13</v>
      </c>
      <c r="G89" s="3" t="str">
        <f t="shared" si="6"/>
        <v>SENIOR B</v>
      </c>
      <c r="H89" s="4" t="s">
        <v>142</v>
      </c>
      <c r="I89" s="4"/>
    </row>
    <row r="90" spans="2:9" ht="14.25">
      <c r="B90" s="3">
        <v>3</v>
      </c>
      <c r="C90" s="2" t="s">
        <v>51</v>
      </c>
      <c r="D90" s="3">
        <v>1972</v>
      </c>
      <c r="E90" s="5" t="s">
        <v>47</v>
      </c>
      <c r="F90" s="3" t="s">
        <v>13</v>
      </c>
      <c r="G90" s="3" t="str">
        <f t="shared" si="6"/>
        <v>SENIOR B</v>
      </c>
      <c r="H90" s="4" t="s">
        <v>142</v>
      </c>
      <c r="I90" s="4"/>
    </row>
    <row r="91" spans="2:9" ht="14.25">
      <c r="B91" s="3">
        <v>4</v>
      </c>
      <c r="C91" s="2" t="s">
        <v>50</v>
      </c>
      <c r="D91" s="3">
        <v>1974</v>
      </c>
      <c r="E91" s="5" t="s">
        <v>47</v>
      </c>
      <c r="F91" s="3" t="s">
        <v>13</v>
      </c>
      <c r="G91" s="3" t="str">
        <f t="shared" si="6"/>
        <v>SENIOR B</v>
      </c>
      <c r="H91" s="4" t="s">
        <v>142</v>
      </c>
      <c r="I91" s="4"/>
    </row>
    <row r="92" spans="2:9" ht="14.25">
      <c r="B92" s="3">
        <v>26</v>
      </c>
      <c r="C92" s="2" t="s">
        <v>146</v>
      </c>
      <c r="D92" s="3">
        <v>1962</v>
      </c>
      <c r="E92" s="5" t="s">
        <v>47</v>
      </c>
      <c r="F92" s="3" t="s">
        <v>13</v>
      </c>
      <c r="G92" s="3" t="str">
        <f t="shared" si="6"/>
        <v>SENIOR C</v>
      </c>
      <c r="H92" s="4" t="s">
        <v>142</v>
      </c>
      <c r="I92" s="4"/>
    </row>
    <row r="93" spans="2:9" ht="14.25">
      <c r="B93" s="3">
        <v>69</v>
      </c>
      <c r="C93" s="2"/>
      <c r="D93" s="3"/>
      <c r="E93" s="5"/>
      <c r="F93" s="3"/>
      <c r="G93" s="3"/>
      <c r="H93" s="4"/>
      <c r="I93" s="4"/>
    </row>
  </sheetData>
  <sheetProtection/>
  <mergeCells count="1">
    <mergeCell ref="B1:I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20" fitToWidth="1" horizontalDpi="1200" verticalDpi="12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5"/>
  <sheetViews>
    <sheetView tabSelected="1" zoomScalePageLayoutView="0" workbookViewId="0" topLeftCell="C16">
      <selection activeCell="K31" sqref="K31"/>
    </sheetView>
  </sheetViews>
  <sheetFormatPr defaultColWidth="9.140625" defaultRowHeight="12.75"/>
  <cols>
    <col min="1" max="1" width="4.00390625" style="0" customWidth="1"/>
    <col min="2" max="3" width="3.8515625" style="1" customWidth="1"/>
    <col min="4" max="4" width="28.8515625" style="0" customWidth="1"/>
    <col min="5" max="5" width="5.8515625" style="1" customWidth="1"/>
    <col min="6" max="6" width="23.57421875" style="0" bestFit="1" customWidth="1"/>
    <col min="7" max="7" width="3.8515625" style="0" customWidth="1"/>
    <col min="8" max="8" width="21.00390625" style="0" customWidth="1"/>
    <col min="9" max="10" width="10.7109375" style="0" bestFit="1" customWidth="1"/>
  </cols>
  <sheetData>
    <row r="1" spans="2:10" ht="184.5" customHeight="1" thickBot="1">
      <c r="B1" s="29" t="s">
        <v>144</v>
      </c>
      <c r="C1" s="30"/>
      <c r="D1" s="30"/>
      <c r="E1" s="30"/>
      <c r="F1" s="30"/>
      <c r="G1" s="30"/>
      <c r="H1" s="30"/>
      <c r="I1" s="30"/>
      <c r="J1" s="31"/>
    </row>
    <row r="2" spans="2:5" ht="12.75">
      <c r="B2"/>
      <c r="C2"/>
      <c r="E2"/>
    </row>
    <row r="3" spans="2:10" ht="19.5">
      <c r="B3" s="32" t="s">
        <v>145</v>
      </c>
      <c r="C3" s="33"/>
      <c r="D3" s="33"/>
      <c r="E3" s="33"/>
      <c r="F3" s="33"/>
      <c r="G3" s="33"/>
      <c r="H3" s="33"/>
      <c r="I3" s="33"/>
      <c r="J3" s="34"/>
    </row>
    <row r="4" spans="2:5" ht="12.75">
      <c r="B4"/>
      <c r="C4"/>
      <c r="E4"/>
    </row>
    <row r="5" spans="2:10" ht="25.5" customHeight="1">
      <c r="B5" s="8" t="s">
        <v>1</v>
      </c>
      <c r="C5" s="8" t="s">
        <v>1</v>
      </c>
      <c r="D5" s="9" t="s">
        <v>2</v>
      </c>
      <c r="E5" s="10" t="s">
        <v>11</v>
      </c>
      <c r="F5" s="8" t="s">
        <v>3</v>
      </c>
      <c r="G5" s="8" t="s">
        <v>12</v>
      </c>
      <c r="H5" s="8" t="s">
        <v>4</v>
      </c>
      <c r="I5" s="8" t="s">
        <v>0</v>
      </c>
      <c r="J5" s="8" t="s">
        <v>0</v>
      </c>
    </row>
    <row r="6" spans="2:10" ht="14.25">
      <c r="B6" s="3">
        <v>1</v>
      </c>
      <c r="C6" s="3">
        <v>801</v>
      </c>
      <c r="D6" s="2" t="s">
        <v>141</v>
      </c>
      <c r="E6" s="3">
        <v>1984</v>
      </c>
      <c r="F6" s="5"/>
      <c r="G6" s="3" t="s">
        <v>13</v>
      </c>
      <c r="H6" s="3" t="s">
        <v>66</v>
      </c>
      <c r="I6" s="4">
        <v>0.06967592592592593</v>
      </c>
      <c r="J6" s="4">
        <v>0.06967592592592593</v>
      </c>
    </row>
    <row r="7" spans="2:5" ht="12.75">
      <c r="B7"/>
      <c r="C7"/>
      <c r="E7"/>
    </row>
    <row r="8" spans="2:10" ht="19.5">
      <c r="B8" s="32" t="s">
        <v>10</v>
      </c>
      <c r="C8" s="33"/>
      <c r="D8" s="33"/>
      <c r="E8" s="33"/>
      <c r="F8" s="33"/>
      <c r="G8" s="33"/>
      <c r="H8" s="33"/>
      <c r="I8" s="33"/>
      <c r="J8" s="34"/>
    </row>
    <row r="9" spans="2:5" ht="12.75">
      <c r="B9"/>
      <c r="C9"/>
      <c r="E9"/>
    </row>
    <row r="10" spans="2:10" ht="25.5" customHeight="1">
      <c r="B10" s="8" t="s">
        <v>1</v>
      </c>
      <c r="C10" s="8" t="s">
        <v>1</v>
      </c>
      <c r="D10" s="9" t="s">
        <v>2</v>
      </c>
      <c r="E10" s="10" t="s">
        <v>11</v>
      </c>
      <c r="F10" s="8" t="s">
        <v>3</v>
      </c>
      <c r="G10" s="8" t="s">
        <v>12</v>
      </c>
      <c r="H10" s="8" t="s">
        <v>4</v>
      </c>
      <c r="I10" s="8" t="s">
        <v>0</v>
      </c>
      <c r="J10" s="8" t="s">
        <v>0</v>
      </c>
    </row>
    <row r="11" spans="2:10" ht="14.25">
      <c r="B11" s="3">
        <v>1</v>
      </c>
      <c r="C11" s="3">
        <v>11</v>
      </c>
      <c r="D11" s="2" t="s">
        <v>75</v>
      </c>
      <c r="E11" s="3">
        <v>1968</v>
      </c>
      <c r="F11" s="5" t="s">
        <v>56</v>
      </c>
      <c r="G11" s="3" t="s">
        <v>14</v>
      </c>
      <c r="H11" s="3" t="str">
        <f>IF(G11="F","DONNE",IF(OR(E11&lt;1961,E11=1961),"VETERANI",IF(OR(E11&lt;1971,E11=1971),"SENIOR C",IF(OR(E11&lt;1981,E11=1981),"SENIOR B",IF(OR(E11&lt;1993,E11=1993),"SENIOR A",IF(OR(E11&lt;1997,E11=1997),"JUNIOR","ERRORE"))))))</f>
        <v>DONNE</v>
      </c>
      <c r="I11" s="4">
        <v>0.05511574074074074</v>
      </c>
      <c r="J11" s="4">
        <v>0.05511574074074074</v>
      </c>
    </row>
    <row r="12" spans="2:10" ht="14.25">
      <c r="B12" s="3">
        <v>2</v>
      </c>
      <c r="C12" s="3">
        <v>85</v>
      </c>
      <c r="D12" s="2" t="s">
        <v>138</v>
      </c>
      <c r="E12" s="3">
        <v>1964</v>
      </c>
      <c r="F12" s="5" t="s">
        <v>139</v>
      </c>
      <c r="G12" s="3" t="s">
        <v>14</v>
      </c>
      <c r="H12" s="3" t="str">
        <f>IF(G12="F","DONNE",IF(OR(E12&lt;1961,E12=1961),"VETERANI",IF(OR(E12&lt;1971,E12=1971),"SENIOR C",IF(OR(E12&lt;1981,E12=1981),"SENIOR B",IF(OR(E12&lt;1993,E12=1993),"SENIOR A",IF(OR(E12&lt;1997,E12=1997),"JUNIOR","ERRORE"))))))</f>
        <v>DONNE</v>
      </c>
      <c r="I12" s="4">
        <v>0.06635416666666666</v>
      </c>
      <c r="J12" s="4">
        <f>I12-I11</f>
        <v>0.011238425925925916</v>
      </c>
    </row>
    <row r="13" spans="2:5" ht="12.75">
      <c r="B13"/>
      <c r="C13"/>
      <c r="E13"/>
    </row>
    <row r="14" spans="2:10" ht="19.5">
      <c r="B14" s="32" t="s">
        <v>5</v>
      </c>
      <c r="C14" s="33"/>
      <c r="D14" s="33"/>
      <c r="E14" s="33"/>
      <c r="F14" s="33"/>
      <c r="G14" s="33"/>
      <c r="H14" s="33"/>
      <c r="I14" s="33"/>
      <c r="J14" s="34"/>
    </row>
    <row r="15" spans="2:5" ht="12.75">
      <c r="B15"/>
      <c r="C15"/>
      <c r="E15"/>
    </row>
    <row r="16" spans="2:10" ht="25.5" customHeight="1">
      <c r="B16" s="8" t="s">
        <v>1</v>
      </c>
      <c r="C16" s="8" t="s">
        <v>1</v>
      </c>
      <c r="D16" s="9" t="s">
        <v>2</v>
      </c>
      <c r="E16" s="10" t="s">
        <v>11</v>
      </c>
      <c r="F16" s="8" t="s">
        <v>3</v>
      </c>
      <c r="G16" s="8" t="s">
        <v>12</v>
      </c>
      <c r="H16" s="8" t="s">
        <v>4</v>
      </c>
      <c r="I16" s="8" t="s">
        <v>0</v>
      </c>
      <c r="J16" s="8" t="s">
        <v>0</v>
      </c>
    </row>
    <row r="17" spans="2:10" ht="14.25">
      <c r="B17" s="3">
        <v>1</v>
      </c>
      <c r="C17" s="3">
        <v>40</v>
      </c>
      <c r="D17" s="2" t="s">
        <v>100</v>
      </c>
      <c r="E17" s="3">
        <v>1996</v>
      </c>
      <c r="F17" s="5" t="s">
        <v>101</v>
      </c>
      <c r="G17" s="3" t="s">
        <v>13</v>
      </c>
      <c r="H17" s="3" t="str">
        <f>IF(G17="F","DONNE",IF(OR(E17&lt;1961,E17=1961),"VETERANI",IF(OR(E17&lt;1971,E17=1971),"SENIOR C",IF(OR(E17&lt;1981,E17=1981),"SENIOR B",IF(OR(E17&lt;1993,E17=1993),"SENIOR A",IF(OR(E17&lt;1997,E17=1997),"JUNIOR","ERRORE"))))))</f>
        <v>JUNIOR</v>
      </c>
      <c r="I17" s="4">
        <v>0.05385416666666667</v>
      </c>
      <c r="J17" s="4">
        <v>0.05385416666666667</v>
      </c>
    </row>
    <row r="18" spans="2:10" ht="14.25">
      <c r="B18" s="3">
        <v>2</v>
      </c>
      <c r="C18" s="3">
        <v>83</v>
      </c>
      <c r="D18" s="2" t="s">
        <v>135</v>
      </c>
      <c r="E18" s="3">
        <v>1997</v>
      </c>
      <c r="F18" s="5" t="s">
        <v>80</v>
      </c>
      <c r="G18" s="3" t="s">
        <v>13</v>
      </c>
      <c r="H18" s="3" t="str">
        <f>IF(G18="F","DONNE",IF(OR(E18&lt;1961,E18=1961),"VETERANI",IF(OR(E18&lt;1971,E18=1971),"SENIOR C",IF(OR(E18&lt;1981,E18=1981),"SENIOR B",IF(OR(E18&lt;1993,E18=1993),"SENIOR A",IF(OR(E18&lt;1997,E18=1997),"JUNIOR","ERRORE"))))))</f>
        <v>JUNIOR</v>
      </c>
      <c r="I18" s="4">
        <v>0.054664351851851846</v>
      </c>
      <c r="J18" s="4">
        <f>I18-$J$17</f>
        <v>0.0008101851851851777</v>
      </c>
    </row>
    <row r="19" spans="2:10" ht="14.25">
      <c r="B19" s="3">
        <v>3</v>
      </c>
      <c r="C19" s="3">
        <v>70</v>
      </c>
      <c r="D19" s="2" t="s">
        <v>124</v>
      </c>
      <c r="E19" s="3">
        <v>1996</v>
      </c>
      <c r="F19" s="5" t="s">
        <v>80</v>
      </c>
      <c r="G19" s="3" t="s">
        <v>13</v>
      </c>
      <c r="H19" s="3" t="str">
        <f>IF(G19="F","DONNE",IF(OR(E19&lt;1961,E19=1961),"VETERANI",IF(OR(E19&lt;1971,E19=1971),"SENIOR C",IF(OR(E19&lt;1981,E19=1981),"SENIOR B",IF(OR(E19&lt;1993,E19=1993),"SENIOR A",IF(OR(E19&lt;1997,E19=1997),"JUNIOR","ERRORE"))))))</f>
        <v>JUNIOR</v>
      </c>
      <c r="I19" s="4">
        <v>0.05574074074074074</v>
      </c>
      <c r="J19" s="4">
        <f>I19-$J$17</f>
        <v>0.0018865740740740683</v>
      </c>
    </row>
    <row r="20" spans="2:10" ht="14.25">
      <c r="B20" s="3">
        <v>4</v>
      </c>
      <c r="C20" s="3">
        <v>87</v>
      </c>
      <c r="D20" s="2" t="s">
        <v>63</v>
      </c>
      <c r="E20" s="3">
        <v>1996</v>
      </c>
      <c r="F20" s="5" t="s">
        <v>67</v>
      </c>
      <c r="G20" s="3" t="s">
        <v>13</v>
      </c>
      <c r="H20" s="3" t="str">
        <f>IF(G20="F","DONNE",IF(OR(E20&lt;1961,E20=1961),"VETERANI",IF(OR(E20&lt;1971,E20=1971),"SENIOR C",IF(OR(E20&lt;1981,E20=1981),"SENIOR B",IF(OR(E20&lt;1993,E20=1993),"SENIOR A",IF(OR(E20&lt;1997,E20=1997),"JUNIOR","ERRORE"))))))</f>
        <v>JUNIOR</v>
      </c>
      <c r="I20" s="4">
        <v>0.057569444444444444</v>
      </c>
      <c r="J20" s="4">
        <f>I20-$J$17</f>
        <v>0.0037152777777777757</v>
      </c>
    </row>
    <row r="21" spans="2:10" ht="14.25">
      <c r="B21" s="3">
        <v>5</v>
      </c>
      <c r="C21" s="3">
        <v>49</v>
      </c>
      <c r="D21" s="2" t="s">
        <v>107</v>
      </c>
      <c r="E21" s="3">
        <v>1994</v>
      </c>
      <c r="F21" s="5" t="s">
        <v>28</v>
      </c>
      <c r="G21" s="3" t="s">
        <v>13</v>
      </c>
      <c r="H21" s="3" t="str">
        <f>IF(G21="F","DONNE",IF(OR(E21&lt;1961,E21=1961),"VETERANI",IF(OR(E21&lt;1971,E21=1971),"SENIOR C",IF(OR(E21&lt;1981,E21=1981),"SENIOR B",IF(OR(E21&lt;1993,E21=1993),"SENIOR A",IF(OR(E21&lt;1997,E21=1997),"JUNIOR","ERRORE"))))))</f>
        <v>JUNIOR</v>
      </c>
      <c r="I21" s="4">
        <v>0.06828703703703703</v>
      </c>
      <c r="J21" s="4">
        <f>I21-$J$17</f>
        <v>0.014432870370370367</v>
      </c>
    </row>
    <row r="22" spans="2:5" ht="12.75">
      <c r="B22"/>
      <c r="C22"/>
      <c r="E22"/>
    </row>
    <row r="23" spans="2:10" ht="19.5">
      <c r="B23" s="32" t="s">
        <v>6</v>
      </c>
      <c r="C23" s="33"/>
      <c r="D23" s="33"/>
      <c r="E23" s="33"/>
      <c r="F23" s="33"/>
      <c r="G23" s="33"/>
      <c r="H23" s="33"/>
      <c r="I23" s="33"/>
      <c r="J23" s="34"/>
    </row>
    <row r="24" spans="2:5" ht="12.75">
      <c r="B24"/>
      <c r="C24"/>
      <c r="E24"/>
    </row>
    <row r="25" spans="2:10" ht="25.5" customHeight="1">
      <c r="B25" s="8" t="s">
        <v>1</v>
      </c>
      <c r="C25" s="8" t="s">
        <v>1</v>
      </c>
      <c r="D25" s="9" t="s">
        <v>2</v>
      </c>
      <c r="E25" s="10" t="s">
        <v>11</v>
      </c>
      <c r="F25" s="8" t="s">
        <v>3</v>
      </c>
      <c r="G25" s="8" t="s">
        <v>12</v>
      </c>
      <c r="H25" s="8" t="s">
        <v>4</v>
      </c>
      <c r="I25" s="8" t="s">
        <v>0</v>
      </c>
      <c r="J25" s="8" t="s">
        <v>0</v>
      </c>
    </row>
    <row r="26" spans="2:10" ht="14.25">
      <c r="B26" s="3">
        <v>1</v>
      </c>
      <c r="C26" s="3">
        <v>62</v>
      </c>
      <c r="D26" s="2" t="s">
        <v>119</v>
      </c>
      <c r="E26" s="3">
        <v>1986</v>
      </c>
      <c r="F26" s="5" t="s">
        <v>32</v>
      </c>
      <c r="G26" s="3" t="s">
        <v>13</v>
      </c>
      <c r="H26" s="3" t="str">
        <f aca="true" t="shared" si="0" ref="H26:H46">IF(G26="F","DONNE",IF(OR(E26&lt;1961,E26=1961),"VETERANI",IF(OR(E26&lt;1971,E26=1971),"SENIOR C",IF(OR(E26&lt;1981,E26=1981),"SENIOR B",IF(OR(E26&lt;1993,E26=1993),"SENIOR A",IF(OR(E26&lt;1997,E26=1997),"JUNIOR","ERRORE"))))))</f>
        <v>SENIOR A</v>
      </c>
      <c r="I26" s="4">
        <v>0.04388888888888889</v>
      </c>
      <c r="J26" s="4">
        <v>0.04388888888888889</v>
      </c>
    </row>
    <row r="27" spans="2:10" ht="14.25">
      <c r="B27" s="3">
        <v>2</v>
      </c>
      <c r="C27" s="3">
        <v>82</v>
      </c>
      <c r="D27" s="2" t="s">
        <v>134</v>
      </c>
      <c r="E27" s="3">
        <v>1983</v>
      </c>
      <c r="F27" s="5" t="s">
        <v>105</v>
      </c>
      <c r="G27" s="3" t="s">
        <v>13</v>
      </c>
      <c r="H27" s="3" t="str">
        <f t="shared" si="0"/>
        <v>SENIOR A</v>
      </c>
      <c r="I27" s="4">
        <v>0.04528935185185185</v>
      </c>
      <c r="J27" s="4">
        <f>I27-$I$26</f>
        <v>0.0014004629629629645</v>
      </c>
    </row>
    <row r="28" spans="2:10" ht="14.25">
      <c r="B28" s="3">
        <v>3</v>
      </c>
      <c r="C28" s="3">
        <v>84</v>
      </c>
      <c r="D28" s="2" t="s">
        <v>136</v>
      </c>
      <c r="E28" s="3">
        <v>1986</v>
      </c>
      <c r="F28" s="5" t="s">
        <v>137</v>
      </c>
      <c r="G28" s="3" t="s">
        <v>13</v>
      </c>
      <c r="H28" s="3" t="str">
        <f t="shared" si="0"/>
        <v>SENIOR A</v>
      </c>
      <c r="I28" s="4">
        <v>0.045787037037037036</v>
      </c>
      <c r="J28" s="4">
        <f aca="true" t="shared" si="1" ref="J28:J46">I28-$I$26</f>
        <v>0.0018981481481481488</v>
      </c>
    </row>
    <row r="29" spans="2:11" ht="14.25">
      <c r="B29" s="3">
        <v>4</v>
      </c>
      <c r="C29" s="39">
        <v>64</v>
      </c>
      <c r="D29" s="40" t="s">
        <v>20</v>
      </c>
      <c r="E29" s="39">
        <v>1987</v>
      </c>
      <c r="F29" s="41" t="s">
        <v>28</v>
      </c>
      <c r="G29" s="39" t="s">
        <v>13</v>
      </c>
      <c r="H29" s="39" t="str">
        <f t="shared" si="0"/>
        <v>SENIOR A</v>
      </c>
      <c r="I29" s="42">
        <v>0.04753472222222222</v>
      </c>
      <c r="J29" s="42">
        <f t="shared" si="1"/>
        <v>0.0036458333333333343</v>
      </c>
      <c r="K29" s="7" t="s">
        <v>159</v>
      </c>
    </row>
    <row r="30" spans="2:11" ht="14.25">
      <c r="B30" s="3">
        <v>5</v>
      </c>
      <c r="C30" s="39">
        <v>21</v>
      </c>
      <c r="D30" s="40" t="s">
        <v>53</v>
      </c>
      <c r="E30" s="39">
        <v>1988</v>
      </c>
      <c r="F30" s="41" t="s">
        <v>28</v>
      </c>
      <c r="G30" s="39" t="s">
        <v>13</v>
      </c>
      <c r="H30" s="39" t="str">
        <f t="shared" si="0"/>
        <v>SENIOR A</v>
      </c>
      <c r="I30" s="42">
        <v>0.0475462962962963</v>
      </c>
      <c r="J30" s="42">
        <f t="shared" si="1"/>
        <v>0.0036574074074074148</v>
      </c>
      <c r="K30" s="7" t="s">
        <v>159</v>
      </c>
    </row>
    <row r="31" spans="2:10" ht="14.25">
      <c r="B31" s="3">
        <v>6</v>
      </c>
      <c r="C31" s="3">
        <v>29</v>
      </c>
      <c r="D31" s="2" t="s">
        <v>55</v>
      </c>
      <c r="E31" s="3">
        <v>1991</v>
      </c>
      <c r="F31" s="5" t="s">
        <v>87</v>
      </c>
      <c r="G31" s="3" t="s">
        <v>13</v>
      </c>
      <c r="H31" s="3" t="str">
        <f t="shared" si="0"/>
        <v>SENIOR A</v>
      </c>
      <c r="I31" s="4">
        <v>0.04822916666666666</v>
      </c>
      <c r="J31" s="4">
        <f t="shared" si="1"/>
        <v>0.004340277777777776</v>
      </c>
    </row>
    <row r="32" spans="2:10" ht="14.25">
      <c r="B32" s="3">
        <v>7</v>
      </c>
      <c r="C32" s="3">
        <v>46</v>
      </c>
      <c r="D32" s="2" t="s">
        <v>104</v>
      </c>
      <c r="E32" s="3">
        <v>1993</v>
      </c>
      <c r="F32" s="5" t="s">
        <v>72</v>
      </c>
      <c r="G32" s="3" t="s">
        <v>13</v>
      </c>
      <c r="H32" s="3" t="str">
        <f t="shared" si="0"/>
        <v>SENIOR A</v>
      </c>
      <c r="I32" s="4">
        <v>0.04863425925925926</v>
      </c>
      <c r="J32" s="4">
        <f t="shared" si="1"/>
        <v>0.004745370370370372</v>
      </c>
    </row>
    <row r="33" spans="2:10" ht="14.25">
      <c r="B33" s="3">
        <v>8</v>
      </c>
      <c r="C33" s="3">
        <v>38</v>
      </c>
      <c r="D33" s="2" t="s">
        <v>97</v>
      </c>
      <c r="E33" s="3">
        <v>1987</v>
      </c>
      <c r="F33" s="5" t="s">
        <v>72</v>
      </c>
      <c r="G33" s="3" t="s">
        <v>13</v>
      </c>
      <c r="H33" s="3" t="str">
        <f t="shared" si="0"/>
        <v>SENIOR A</v>
      </c>
      <c r="I33" s="4">
        <v>0.04981481481481481</v>
      </c>
      <c r="J33" s="4">
        <f t="shared" si="1"/>
        <v>0.005925925925925925</v>
      </c>
    </row>
    <row r="34" spans="2:10" ht="14.25">
      <c r="B34" s="3">
        <v>9</v>
      </c>
      <c r="C34" s="3">
        <v>36</v>
      </c>
      <c r="D34" s="2" t="s">
        <v>94</v>
      </c>
      <c r="E34" s="3">
        <v>1984</v>
      </c>
      <c r="F34" s="5" t="s">
        <v>95</v>
      </c>
      <c r="G34" s="3" t="s">
        <v>13</v>
      </c>
      <c r="H34" s="3" t="str">
        <f t="shared" si="0"/>
        <v>SENIOR A</v>
      </c>
      <c r="I34" s="4">
        <v>0.04994212962962963</v>
      </c>
      <c r="J34" s="4">
        <f t="shared" si="1"/>
        <v>0.006053240740740741</v>
      </c>
    </row>
    <row r="35" spans="2:10" ht="14.25">
      <c r="B35" s="3">
        <v>10</v>
      </c>
      <c r="C35" s="3">
        <v>25</v>
      </c>
      <c r="D35" s="2" t="s">
        <v>48</v>
      </c>
      <c r="E35" s="3">
        <v>1986</v>
      </c>
      <c r="F35" s="5" t="s">
        <v>31</v>
      </c>
      <c r="G35" s="3" t="s">
        <v>13</v>
      </c>
      <c r="H35" s="3" t="str">
        <f t="shared" si="0"/>
        <v>SENIOR A</v>
      </c>
      <c r="I35" s="4">
        <v>0.05216435185185186</v>
      </c>
      <c r="J35" s="4">
        <f t="shared" si="1"/>
        <v>0.00827546296296297</v>
      </c>
    </row>
    <row r="36" spans="2:10" ht="14.25">
      <c r="B36" s="3">
        <v>11</v>
      </c>
      <c r="C36" s="3">
        <v>39</v>
      </c>
      <c r="D36" s="2" t="s">
        <v>98</v>
      </c>
      <c r="E36" s="3">
        <v>1983</v>
      </c>
      <c r="F36" s="5" t="s">
        <v>99</v>
      </c>
      <c r="G36" s="3" t="s">
        <v>13</v>
      </c>
      <c r="H36" s="3" t="str">
        <f t="shared" si="0"/>
        <v>SENIOR A</v>
      </c>
      <c r="I36" s="4">
        <v>0.052453703703703704</v>
      </c>
      <c r="J36" s="4">
        <f t="shared" si="1"/>
        <v>0.008564814814814817</v>
      </c>
    </row>
    <row r="37" spans="2:10" ht="14.25">
      <c r="B37" s="3">
        <v>12</v>
      </c>
      <c r="C37" s="3">
        <v>73</v>
      </c>
      <c r="D37" s="2" t="s">
        <v>127</v>
      </c>
      <c r="E37" s="3">
        <v>1986</v>
      </c>
      <c r="F37" s="5" t="s">
        <v>27</v>
      </c>
      <c r="G37" s="3" t="s">
        <v>13</v>
      </c>
      <c r="H37" s="3" t="str">
        <f t="shared" si="0"/>
        <v>SENIOR A</v>
      </c>
      <c r="I37" s="4">
        <v>0.052812500000000005</v>
      </c>
      <c r="J37" s="4">
        <f t="shared" si="1"/>
        <v>0.008923611111111118</v>
      </c>
    </row>
    <row r="38" spans="2:10" ht="14.25">
      <c r="B38" s="3">
        <v>13</v>
      </c>
      <c r="C38" s="3">
        <v>65</v>
      </c>
      <c r="D38" s="2" t="s">
        <v>121</v>
      </c>
      <c r="E38" s="3">
        <v>1990</v>
      </c>
      <c r="F38" s="5" t="s">
        <v>28</v>
      </c>
      <c r="G38" s="3" t="s">
        <v>13</v>
      </c>
      <c r="H38" s="3" t="str">
        <f t="shared" si="0"/>
        <v>SENIOR A</v>
      </c>
      <c r="I38" s="4">
        <v>0.052835648148148145</v>
      </c>
      <c r="J38" s="4">
        <f t="shared" si="1"/>
        <v>0.008946759259259258</v>
      </c>
    </row>
    <row r="39" spans="2:10" ht="14.25">
      <c r="B39" s="3">
        <v>14</v>
      </c>
      <c r="C39" s="3">
        <v>88</v>
      </c>
      <c r="D39" s="2" t="s">
        <v>62</v>
      </c>
      <c r="E39" s="3">
        <v>1993</v>
      </c>
      <c r="F39" s="5" t="s">
        <v>67</v>
      </c>
      <c r="G39" s="3" t="s">
        <v>13</v>
      </c>
      <c r="H39" s="3" t="str">
        <f t="shared" si="0"/>
        <v>SENIOR A</v>
      </c>
      <c r="I39" s="4">
        <v>0.05384259259259259</v>
      </c>
      <c r="J39" s="4">
        <f t="shared" si="1"/>
        <v>0.0099537037037037</v>
      </c>
    </row>
    <row r="40" spans="2:10" ht="14.25">
      <c r="B40" s="3">
        <v>15</v>
      </c>
      <c r="C40" s="3">
        <v>89</v>
      </c>
      <c r="D40" s="2" t="s">
        <v>140</v>
      </c>
      <c r="E40" s="3">
        <v>1982</v>
      </c>
      <c r="F40" s="5" t="s">
        <v>47</v>
      </c>
      <c r="G40" s="3" t="s">
        <v>13</v>
      </c>
      <c r="H40" s="3" t="str">
        <f t="shared" si="0"/>
        <v>SENIOR A</v>
      </c>
      <c r="I40" s="4">
        <v>0.05511574074074074</v>
      </c>
      <c r="J40" s="4">
        <f t="shared" si="1"/>
        <v>0.011226851851851856</v>
      </c>
    </row>
    <row r="41" spans="2:10" ht="14.25">
      <c r="B41" s="3">
        <v>16</v>
      </c>
      <c r="C41" s="3">
        <v>59</v>
      </c>
      <c r="D41" s="2" t="s">
        <v>58</v>
      </c>
      <c r="E41" s="3">
        <v>1989</v>
      </c>
      <c r="F41" s="5" t="s">
        <v>59</v>
      </c>
      <c r="G41" s="3" t="s">
        <v>13</v>
      </c>
      <c r="H41" s="3" t="str">
        <f t="shared" si="0"/>
        <v>SENIOR A</v>
      </c>
      <c r="I41" s="4">
        <v>0.05543981481481481</v>
      </c>
      <c r="J41" s="4">
        <f t="shared" si="1"/>
        <v>0.011550925925925923</v>
      </c>
    </row>
    <row r="42" spans="2:10" ht="14.25">
      <c r="B42" s="3">
        <v>17</v>
      </c>
      <c r="C42" s="3">
        <v>74</v>
      </c>
      <c r="D42" s="2" t="s">
        <v>33</v>
      </c>
      <c r="E42" s="3">
        <v>1986</v>
      </c>
      <c r="F42" s="5" t="s">
        <v>27</v>
      </c>
      <c r="G42" s="3" t="s">
        <v>13</v>
      </c>
      <c r="H42" s="3" t="str">
        <f t="shared" si="0"/>
        <v>SENIOR A</v>
      </c>
      <c r="I42" s="4">
        <v>0.059687500000000004</v>
      </c>
      <c r="J42" s="4">
        <f t="shared" si="1"/>
        <v>0.015798611111111117</v>
      </c>
    </row>
    <row r="43" spans="2:10" ht="14.25">
      <c r="B43" s="3">
        <v>18</v>
      </c>
      <c r="C43" s="3">
        <v>45</v>
      </c>
      <c r="D43" s="2" t="s">
        <v>52</v>
      </c>
      <c r="E43" s="3">
        <v>1991</v>
      </c>
      <c r="F43" s="5" t="s">
        <v>18</v>
      </c>
      <c r="G43" s="3" t="s">
        <v>13</v>
      </c>
      <c r="H43" s="3" t="str">
        <f t="shared" si="0"/>
        <v>SENIOR A</v>
      </c>
      <c r="I43" s="4">
        <v>0.06049768518518519</v>
      </c>
      <c r="J43" s="4">
        <f t="shared" si="1"/>
        <v>0.016608796296296302</v>
      </c>
    </row>
    <row r="44" spans="2:10" ht="14.25">
      <c r="B44" s="3">
        <v>19</v>
      </c>
      <c r="C44" s="3">
        <v>53</v>
      </c>
      <c r="D44" s="2" t="s">
        <v>60</v>
      </c>
      <c r="E44" s="3">
        <v>1984</v>
      </c>
      <c r="F44" s="5" t="s">
        <v>18</v>
      </c>
      <c r="G44" s="3" t="s">
        <v>13</v>
      </c>
      <c r="H44" s="3" t="str">
        <f t="shared" si="0"/>
        <v>SENIOR A</v>
      </c>
      <c r="I44" s="4">
        <v>0.06489583333333333</v>
      </c>
      <c r="J44" s="4">
        <f t="shared" si="1"/>
        <v>0.021006944444444446</v>
      </c>
    </row>
    <row r="45" spans="2:10" ht="14.25">
      <c r="B45" s="3">
        <v>20</v>
      </c>
      <c r="C45" s="3">
        <v>42</v>
      </c>
      <c r="D45" s="2" t="s">
        <v>102</v>
      </c>
      <c r="E45" s="3">
        <v>1986</v>
      </c>
      <c r="F45" s="5" t="s">
        <v>31</v>
      </c>
      <c r="G45" s="3" t="s">
        <v>13</v>
      </c>
      <c r="H45" s="3" t="str">
        <f t="shared" si="0"/>
        <v>SENIOR A</v>
      </c>
      <c r="I45" s="4">
        <v>0.06640046296296297</v>
      </c>
      <c r="J45" s="4">
        <f t="shared" si="1"/>
        <v>0.02251157407407408</v>
      </c>
    </row>
    <row r="46" spans="2:10" ht="14.25">
      <c r="B46" s="3">
        <v>21</v>
      </c>
      <c r="C46" s="3">
        <v>68</v>
      </c>
      <c r="D46" s="2" t="s">
        <v>123</v>
      </c>
      <c r="E46" s="3">
        <v>1983</v>
      </c>
      <c r="F46" s="5" t="s">
        <v>47</v>
      </c>
      <c r="G46" s="3" t="s">
        <v>13</v>
      </c>
      <c r="H46" s="3" t="str">
        <f t="shared" si="0"/>
        <v>SENIOR A</v>
      </c>
      <c r="I46" s="4">
        <v>0.06928240740740742</v>
      </c>
      <c r="J46" s="4">
        <f t="shared" si="1"/>
        <v>0.02539351851851853</v>
      </c>
    </row>
    <row r="47" spans="2:5" ht="12.75">
      <c r="B47"/>
      <c r="C47"/>
      <c r="E47"/>
    </row>
    <row r="48" spans="2:10" ht="19.5">
      <c r="B48" s="32" t="s">
        <v>7</v>
      </c>
      <c r="C48" s="33"/>
      <c r="D48" s="33"/>
      <c r="E48" s="33"/>
      <c r="F48" s="33"/>
      <c r="G48" s="33"/>
      <c r="H48" s="33"/>
      <c r="I48" s="33"/>
      <c r="J48" s="34"/>
    </row>
    <row r="49" spans="2:5" ht="12.75">
      <c r="B49"/>
      <c r="C49"/>
      <c r="E49"/>
    </row>
    <row r="50" spans="2:10" ht="25.5" customHeight="1">
      <c r="B50" s="8" t="s">
        <v>1</v>
      </c>
      <c r="C50" s="8" t="s">
        <v>1</v>
      </c>
      <c r="D50" s="9" t="s">
        <v>2</v>
      </c>
      <c r="E50" s="10" t="s">
        <v>11</v>
      </c>
      <c r="F50" s="8" t="s">
        <v>3</v>
      </c>
      <c r="G50" s="8" t="s">
        <v>12</v>
      </c>
      <c r="H50" s="8" t="s">
        <v>4</v>
      </c>
      <c r="I50" s="8" t="s">
        <v>0</v>
      </c>
      <c r="J50" s="8" t="s">
        <v>0</v>
      </c>
    </row>
    <row r="51" spans="2:10" ht="14.25">
      <c r="B51" s="3">
        <v>1</v>
      </c>
      <c r="C51" s="3">
        <v>6</v>
      </c>
      <c r="D51" s="2" t="s">
        <v>68</v>
      </c>
      <c r="E51" s="3">
        <v>1979</v>
      </c>
      <c r="F51" s="5" t="s">
        <v>69</v>
      </c>
      <c r="G51" s="3" t="s">
        <v>13</v>
      </c>
      <c r="H51" s="3" t="str">
        <f aca="true" t="shared" si="2" ref="H51:H72">IF(G51="F","DONNE",IF(OR(E51&lt;1961,E51=1961),"VETERANI",IF(OR(E51&lt;1971,E51=1971),"SENIOR C",IF(OR(E51&lt;1981,E51=1981),"SENIOR B",IF(OR(E51&lt;1993,E51=1993),"SENIOR A",IF(OR(E51&lt;1997,E51=1997),"JUNIOR","ERRORE"))))))</f>
        <v>SENIOR B</v>
      </c>
      <c r="I51" s="4">
        <v>0.044432870370370366</v>
      </c>
      <c r="J51" s="4">
        <v>0.044432870370370366</v>
      </c>
    </row>
    <row r="52" spans="2:10" ht="14.25">
      <c r="B52" s="3">
        <v>2</v>
      </c>
      <c r="C52" s="3">
        <v>61</v>
      </c>
      <c r="D52" s="2" t="s">
        <v>117</v>
      </c>
      <c r="E52" s="3">
        <v>1975</v>
      </c>
      <c r="F52" s="5" t="s">
        <v>118</v>
      </c>
      <c r="G52" s="3" t="s">
        <v>13</v>
      </c>
      <c r="H52" s="3" t="str">
        <f t="shared" si="2"/>
        <v>SENIOR B</v>
      </c>
      <c r="I52" s="4">
        <v>0.04491898148148148</v>
      </c>
      <c r="J52" s="4">
        <f>I52-$I$51</f>
        <v>0.0004861111111111177</v>
      </c>
    </row>
    <row r="53" spans="2:10" ht="14.25">
      <c r="B53" s="3">
        <v>3</v>
      </c>
      <c r="C53" s="3">
        <v>47</v>
      </c>
      <c r="D53" s="2" t="s">
        <v>64</v>
      </c>
      <c r="E53" s="3">
        <v>1975</v>
      </c>
      <c r="F53" s="5" t="s">
        <v>105</v>
      </c>
      <c r="G53" s="3" t="s">
        <v>13</v>
      </c>
      <c r="H53" s="3" t="str">
        <f t="shared" si="2"/>
        <v>SENIOR B</v>
      </c>
      <c r="I53" s="4">
        <v>0.046435185185185184</v>
      </c>
      <c r="J53" s="4">
        <f aca="true" t="shared" si="3" ref="J53:J72">I53-$I$51</f>
        <v>0.002002314814814818</v>
      </c>
    </row>
    <row r="54" spans="2:10" ht="14.25">
      <c r="B54" s="3">
        <v>4</v>
      </c>
      <c r="C54" s="3">
        <v>31</v>
      </c>
      <c r="D54" s="2" t="s">
        <v>89</v>
      </c>
      <c r="E54" s="3">
        <v>1979</v>
      </c>
      <c r="F54" s="5" t="s">
        <v>90</v>
      </c>
      <c r="G54" s="3" t="s">
        <v>13</v>
      </c>
      <c r="H54" s="3" t="str">
        <f t="shared" si="2"/>
        <v>SENIOR B</v>
      </c>
      <c r="I54" s="4">
        <v>0.04766203703703704</v>
      </c>
      <c r="J54" s="4">
        <f t="shared" si="3"/>
        <v>0.003229166666666672</v>
      </c>
    </row>
    <row r="55" spans="2:10" ht="14.25">
      <c r="B55" s="3">
        <v>5</v>
      </c>
      <c r="C55" s="3">
        <v>2</v>
      </c>
      <c r="D55" s="2" t="s">
        <v>30</v>
      </c>
      <c r="E55" s="3">
        <v>1976</v>
      </c>
      <c r="F55" s="5" t="s">
        <v>31</v>
      </c>
      <c r="G55" s="3" t="s">
        <v>13</v>
      </c>
      <c r="H55" s="3" t="str">
        <f t="shared" si="2"/>
        <v>SENIOR B</v>
      </c>
      <c r="I55" s="4">
        <v>0.047673611111111104</v>
      </c>
      <c r="J55" s="4">
        <f t="shared" si="3"/>
        <v>0.0032407407407407385</v>
      </c>
    </row>
    <row r="56" spans="2:10" ht="14.25">
      <c r="B56" s="3">
        <v>6</v>
      </c>
      <c r="C56" s="3">
        <v>9</v>
      </c>
      <c r="D56" s="2" t="s">
        <v>44</v>
      </c>
      <c r="E56" s="3">
        <v>1977</v>
      </c>
      <c r="F56" s="5" t="s">
        <v>73</v>
      </c>
      <c r="G56" s="3" t="s">
        <v>13</v>
      </c>
      <c r="H56" s="3" t="str">
        <f t="shared" si="2"/>
        <v>SENIOR B</v>
      </c>
      <c r="I56" s="4">
        <v>0.048495370370370376</v>
      </c>
      <c r="J56" s="4">
        <f t="shared" si="3"/>
        <v>0.0040625000000000105</v>
      </c>
    </row>
    <row r="57" spans="2:10" ht="14.25">
      <c r="B57" s="3">
        <v>7</v>
      </c>
      <c r="C57" s="3">
        <v>51</v>
      </c>
      <c r="D57" s="2" t="s">
        <v>110</v>
      </c>
      <c r="E57" s="3">
        <v>1977</v>
      </c>
      <c r="F57" s="5" t="s">
        <v>17</v>
      </c>
      <c r="G57" s="3" t="s">
        <v>13</v>
      </c>
      <c r="H57" s="3" t="str">
        <f t="shared" si="2"/>
        <v>SENIOR B</v>
      </c>
      <c r="I57" s="4">
        <v>0.04959490740740741</v>
      </c>
      <c r="J57" s="4">
        <f t="shared" si="3"/>
        <v>0.005162037037037041</v>
      </c>
    </row>
    <row r="58" spans="2:10" ht="14.25">
      <c r="B58" s="3">
        <v>8</v>
      </c>
      <c r="C58" s="3">
        <v>60</v>
      </c>
      <c r="D58" s="2" t="s">
        <v>29</v>
      </c>
      <c r="E58" s="3">
        <v>1973</v>
      </c>
      <c r="F58" s="5" t="s">
        <v>77</v>
      </c>
      <c r="G58" s="3" t="s">
        <v>13</v>
      </c>
      <c r="H58" s="3" t="str">
        <f t="shared" si="2"/>
        <v>SENIOR B</v>
      </c>
      <c r="I58" s="4">
        <v>0.049837962962962966</v>
      </c>
      <c r="J58" s="4">
        <f t="shared" si="3"/>
        <v>0.0054050925925926</v>
      </c>
    </row>
    <row r="59" spans="2:10" ht="14.25">
      <c r="B59" s="3">
        <v>9</v>
      </c>
      <c r="C59" s="3">
        <v>76</v>
      </c>
      <c r="D59" s="2" t="s">
        <v>36</v>
      </c>
      <c r="E59" s="3">
        <v>1981</v>
      </c>
      <c r="F59" s="5" t="s">
        <v>105</v>
      </c>
      <c r="G59" s="3" t="s">
        <v>13</v>
      </c>
      <c r="H59" s="3" t="str">
        <f t="shared" si="2"/>
        <v>SENIOR B</v>
      </c>
      <c r="I59" s="4">
        <v>0.05023148148148148</v>
      </c>
      <c r="J59" s="4">
        <f t="shared" si="3"/>
        <v>0.0057986111111111155</v>
      </c>
    </row>
    <row r="60" spans="2:10" ht="14.25">
      <c r="B60" s="3">
        <v>10</v>
      </c>
      <c r="C60" s="3">
        <v>81</v>
      </c>
      <c r="D60" s="2" t="s">
        <v>133</v>
      </c>
      <c r="E60" s="3">
        <v>1975</v>
      </c>
      <c r="F60" s="5"/>
      <c r="G60" s="3" t="s">
        <v>13</v>
      </c>
      <c r="H60" s="3" t="str">
        <f t="shared" si="2"/>
        <v>SENIOR B</v>
      </c>
      <c r="I60" s="4">
        <v>0.050277777777777775</v>
      </c>
      <c r="J60" s="4">
        <f t="shared" si="3"/>
        <v>0.00584490740740741</v>
      </c>
    </row>
    <row r="61" spans="2:10" ht="14.25">
      <c r="B61" s="3">
        <v>11</v>
      </c>
      <c r="C61" s="3">
        <v>67</v>
      </c>
      <c r="D61" s="2" t="s">
        <v>122</v>
      </c>
      <c r="E61" s="3">
        <v>1976</v>
      </c>
      <c r="F61" s="5" t="s">
        <v>47</v>
      </c>
      <c r="G61" s="3" t="s">
        <v>13</v>
      </c>
      <c r="H61" s="3" t="str">
        <f t="shared" si="2"/>
        <v>SENIOR B</v>
      </c>
      <c r="I61" s="4">
        <v>0.050798611111111114</v>
      </c>
      <c r="J61" s="4">
        <f t="shared" si="3"/>
        <v>0.006365740740740748</v>
      </c>
    </row>
    <row r="62" spans="2:10" ht="14.25">
      <c r="B62" s="3">
        <v>12</v>
      </c>
      <c r="C62" s="3">
        <v>66</v>
      </c>
      <c r="D62" s="2" t="s">
        <v>54</v>
      </c>
      <c r="E62" s="3">
        <v>1976</v>
      </c>
      <c r="F62" s="5" t="s">
        <v>47</v>
      </c>
      <c r="G62" s="3" t="s">
        <v>13</v>
      </c>
      <c r="H62" s="3" t="str">
        <f t="shared" si="2"/>
        <v>SENIOR B</v>
      </c>
      <c r="I62" s="4">
        <v>0.05081018518518519</v>
      </c>
      <c r="J62" s="4">
        <f t="shared" si="3"/>
        <v>0.006377314814814822</v>
      </c>
    </row>
    <row r="63" spans="2:10" ht="14.25">
      <c r="B63" s="3">
        <v>13</v>
      </c>
      <c r="C63" s="3">
        <v>18</v>
      </c>
      <c r="D63" s="2" t="s">
        <v>43</v>
      </c>
      <c r="E63" s="3">
        <v>1980</v>
      </c>
      <c r="F63" s="5" t="s">
        <v>41</v>
      </c>
      <c r="G63" s="3" t="s">
        <v>13</v>
      </c>
      <c r="H63" s="3" t="str">
        <f t="shared" si="2"/>
        <v>SENIOR B</v>
      </c>
      <c r="I63" s="4">
        <v>0.05171296296296296</v>
      </c>
      <c r="J63" s="4">
        <f t="shared" si="3"/>
        <v>0.007280092592592595</v>
      </c>
    </row>
    <row r="64" spans="2:10" ht="14.25">
      <c r="B64" s="3">
        <v>14</v>
      </c>
      <c r="C64" s="3">
        <v>14</v>
      </c>
      <c r="D64" s="2" t="s">
        <v>76</v>
      </c>
      <c r="E64" s="3">
        <v>1973</v>
      </c>
      <c r="F64" s="5" t="s">
        <v>77</v>
      </c>
      <c r="G64" s="3" t="s">
        <v>13</v>
      </c>
      <c r="H64" s="3" t="str">
        <f t="shared" si="2"/>
        <v>SENIOR B</v>
      </c>
      <c r="I64" s="4">
        <v>0.05221064814814815</v>
      </c>
      <c r="J64" s="4">
        <f t="shared" si="3"/>
        <v>0.007777777777777786</v>
      </c>
    </row>
    <row r="65" spans="2:10" ht="14.25">
      <c r="B65" s="3">
        <v>15</v>
      </c>
      <c r="C65" s="3">
        <v>56</v>
      </c>
      <c r="D65" s="2" t="s">
        <v>113</v>
      </c>
      <c r="E65" s="3">
        <v>1978</v>
      </c>
      <c r="F65" s="5" t="s">
        <v>17</v>
      </c>
      <c r="G65" s="3" t="s">
        <v>13</v>
      </c>
      <c r="H65" s="3" t="str">
        <f>IF(G65="F","DONNE",IF(OR(E65&lt;1961,E65=1961),"VETERANI",IF(OR(E65&lt;1971,E65=1971),"SENIOR C",IF(OR(E65&lt;1981,E65=1981),"SENIOR B",IF(OR(E65&lt;1993,E65=1993),"SENIOR A",IF(OR(E65&lt;1997,E65=1997),"JUNIOR","ERRORE"))))))</f>
        <v>SENIOR B</v>
      </c>
      <c r="I65" s="4">
        <v>0.05277777777777778</v>
      </c>
      <c r="J65" s="4">
        <f t="shared" si="3"/>
        <v>0.008344907407407412</v>
      </c>
    </row>
    <row r="66" spans="2:10" ht="14.25">
      <c r="B66" s="3">
        <v>16</v>
      </c>
      <c r="C66" s="3">
        <v>37</v>
      </c>
      <c r="D66" s="2" t="s">
        <v>96</v>
      </c>
      <c r="E66" s="3">
        <v>1976</v>
      </c>
      <c r="F66" s="5" t="s">
        <v>27</v>
      </c>
      <c r="G66" s="3" t="s">
        <v>13</v>
      </c>
      <c r="H66" s="3" t="str">
        <f t="shared" si="2"/>
        <v>SENIOR B</v>
      </c>
      <c r="I66" s="4">
        <v>0.05336805555555555</v>
      </c>
      <c r="J66" s="4">
        <f t="shared" si="3"/>
        <v>0.008935185185185185</v>
      </c>
    </row>
    <row r="67" spans="2:10" ht="14.25">
      <c r="B67" s="3">
        <v>17</v>
      </c>
      <c r="C67" s="3">
        <v>1</v>
      </c>
      <c r="D67" s="2" t="s">
        <v>34</v>
      </c>
      <c r="E67" s="3">
        <v>1981</v>
      </c>
      <c r="F67" s="5" t="s">
        <v>18</v>
      </c>
      <c r="G67" s="3" t="s">
        <v>13</v>
      </c>
      <c r="H67" s="3" t="str">
        <f t="shared" si="2"/>
        <v>SENIOR B</v>
      </c>
      <c r="I67" s="4">
        <v>0.05340277777777778</v>
      </c>
      <c r="J67" s="4">
        <f t="shared" si="3"/>
        <v>0.008969907407407413</v>
      </c>
    </row>
    <row r="68" spans="2:10" ht="14.25">
      <c r="B68" s="3">
        <v>18</v>
      </c>
      <c r="C68" s="3">
        <v>30</v>
      </c>
      <c r="D68" s="2" t="s">
        <v>88</v>
      </c>
      <c r="E68" s="3">
        <v>1974</v>
      </c>
      <c r="F68" s="5" t="s">
        <v>41</v>
      </c>
      <c r="G68" s="3" t="s">
        <v>13</v>
      </c>
      <c r="H68" s="3" t="str">
        <f t="shared" si="2"/>
        <v>SENIOR B</v>
      </c>
      <c r="I68" s="4">
        <v>0.05497685185185185</v>
      </c>
      <c r="J68" s="4">
        <f t="shared" si="3"/>
        <v>0.010543981481481488</v>
      </c>
    </row>
    <row r="69" spans="2:10" ht="14.25">
      <c r="B69" s="3">
        <v>19</v>
      </c>
      <c r="C69" s="3">
        <v>80</v>
      </c>
      <c r="D69" s="2" t="s">
        <v>131</v>
      </c>
      <c r="E69" s="3">
        <v>1977</v>
      </c>
      <c r="F69" s="5" t="s">
        <v>132</v>
      </c>
      <c r="G69" s="3" t="s">
        <v>13</v>
      </c>
      <c r="H69" s="3" t="str">
        <f t="shared" si="2"/>
        <v>SENIOR B</v>
      </c>
      <c r="I69" s="4">
        <v>0.05682870370370371</v>
      </c>
      <c r="J69" s="4">
        <f t="shared" si="3"/>
        <v>0.012395833333333342</v>
      </c>
    </row>
    <row r="70" spans="2:10" ht="14.25">
      <c r="B70" s="3">
        <v>20</v>
      </c>
      <c r="C70" s="3">
        <v>86</v>
      </c>
      <c r="D70" s="2" t="s">
        <v>65</v>
      </c>
      <c r="E70" s="3">
        <v>1973</v>
      </c>
      <c r="F70" s="5" t="s">
        <v>32</v>
      </c>
      <c r="G70" s="3" t="s">
        <v>13</v>
      </c>
      <c r="H70" s="3" t="str">
        <f t="shared" si="2"/>
        <v>SENIOR B</v>
      </c>
      <c r="I70" s="4">
        <v>0.06207175925925926</v>
      </c>
      <c r="J70" s="4">
        <f t="shared" si="3"/>
        <v>0.01763888888888889</v>
      </c>
    </row>
    <row r="71" spans="2:10" ht="14.25">
      <c r="B71" s="3">
        <v>21</v>
      </c>
      <c r="C71" s="3">
        <v>10</v>
      </c>
      <c r="D71" s="2" t="s">
        <v>74</v>
      </c>
      <c r="E71" s="3">
        <v>1974</v>
      </c>
      <c r="F71" s="5" t="s">
        <v>72</v>
      </c>
      <c r="G71" s="3" t="s">
        <v>13</v>
      </c>
      <c r="H71" s="3" t="str">
        <f t="shared" si="2"/>
        <v>SENIOR B</v>
      </c>
      <c r="I71" s="4">
        <v>0.06375</v>
      </c>
      <c r="J71" s="4">
        <f t="shared" si="3"/>
        <v>0.019317129629629635</v>
      </c>
    </row>
    <row r="72" spans="2:10" ht="14.25">
      <c r="B72" s="3">
        <v>22</v>
      </c>
      <c r="C72" s="3">
        <v>57</v>
      </c>
      <c r="D72" s="2" t="s">
        <v>114</v>
      </c>
      <c r="E72" s="3">
        <v>1976</v>
      </c>
      <c r="F72" s="5" t="s">
        <v>22</v>
      </c>
      <c r="G72" s="3" t="s">
        <v>13</v>
      </c>
      <c r="H72" s="3" t="str">
        <f t="shared" si="2"/>
        <v>SENIOR B</v>
      </c>
      <c r="I72" s="4">
        <v>0.0638425925925926</v>
      </c>
      <c r="J72" s="4">
        <f t="shared" si="3"/>
        <v>0.019409722222222238</v>
      </c>
    </row>
    <row r="73" spans="2:10" ht="14.25">
      <c r="B73" s="35"/>
      <c r="C73" s="35"/>
      <c r="D73" s="36"/>
      <c r="E73" s="35"/>
      <c r="F73" s="37"/>
      <c r="G73" s="35"/>
      <c r="H73" s="35"/>
      <c r="I73" s="38"/>
      <c r="J73" s="38"/>
    </row>
    <row r="74" spans="2:10" ht="14.25">
      <c r="B74" s="35"/>
      <c r="C74" s="35"/>
      <c r="D74" s="36"/>
      <c r="E74" s="35"/>
      <c r="F74" s="37"/>
      <c r="G74" s="35"/>
      <c r="H74" s="35"/>
      <c r="I74" s="38"/>
      <c r="J74" s="38"/>
    </row>
    <row r="75" spans="2:10" ht="14.25">
      <c r="B75" s="35"/>
      <c r="C75" s="35"/>
      <c r="D75" s="36"/>
      <c r="E75" s="35"/>
      <c r="F75" s="37"/>
      <c r="G75" s="35"/>
      <c r="H75" s="35"/>
      <c r="I75" s="38"/>
      <c r="J75" s="38"/>
    </row>
    <row r="76" spans="2:10" ht="14.25">
      <c r="B76" s="35"/>
      <c r="C76" s="35"/>
      <c r="D76" s="36"/>
      <c r="E76" s="35"/>
      <c r="F76" s="37"/>
      <c r="G76" s="35"/>
      <c r="H76" s="35"/>
      <c r="I76" s="38"/>
      <c r="J76" s="38"/>
    </row>
    <row r="77" spans="2:5" ht="12.75">
      <c r="B77"/>
      <c r="C77"/>
      <c r="E77"/>
    </row>
    <row r="78" spans="2:10" ht="19.5">
      <c r="B78" s="32" t="s">
        <v>8</v>
      </c>
      <c r="C78" s="33"/>
      <c r="D78" s="33"/>
      <c r="E78" s="33"/>
      <c r="F78" s="33"/>
      <c r="G78" s="33"/>
      <c r="H78" s="33"/>
      <c r="I78" s="33"/>
      <c r="J78" s="34"/>
    </row>
    <row r="79" spans="2:5" ht="12.75">
      <c r="B79"/>
      <c r="C79"/>
      <c r="E79"/>
    </row>
    <row r="80" spans="2:10" ht="25.5" customHeight="1">
      <c r="B80" s="8" t="s">
        <v>1</v>
      </c>
      <c r="C80" s="8" t="s">
        <v>1</v>
      </c>
      <c r="D80" s="9" t="s">
        <v>2</v>
      </c>
      <c r="E80" s="10" t="s">
        <v>11</v>
      </c>
      <c r="F80" s="8" t="s">
        <v>3</v>
      </c>
      <c r="G80" s="8" t="s">
        <v>12</v>
      </c>
      <c r="H80" s="8" t="s">
        <v>4</v>
      </c>
      <c r="I80" s="8" t="s">
        <v>0</v>
      </c>
      <c r="J80" s="8" t="s">
        <v>0</v>
      </c>
    </row>
    <row r="81" spans="2:10" ht="14.25">
      <c r="B81" s="3">
        <v>1</v>
      </c>
      <c r="C81" s="3">
        <v>8</v>
      </c>
      <c r="D81" s="2" t="s">
        <v>71</v>
      </c>
      <c r="E81" s="3">
        <v>1970</v>
      </c>
      <c r="F81" s="5" t="s">
        <v>72</v>
      </c>
      <c r="G81" s="3" t="s">
        <v>13</v>
      </c>
      <c r="H81" s="3" t="str">
        <f aca="true" t="shared" si="4" ref="H81:H104">IF(G81="F","DONNE",IF(OR(E81&lt;1961,E81=1961),"VETERANI",IF(OR(E81&lt;1971,E81=1971),"SENIOR C",IF(OR(E81&lt;1981,E81=1981),"SENIOR B",IF(OR(E81&lt;1993,E81=1993),"SENIOR A",IF(OR(E81&lt;1997,E81=1997),"JUNIOR","ERRORE"))))))</f>
        <v>SENIOR C</v>
      </c>
      <c r="I81" s="4">
        <v>0.04644675925925926</v>
      </c>
      <c r="J81" s="4">
        <v>0.04644675925925926</v>
      </c>
    </row>
    <row r="82" spans="2:10" ht="14.25">
      <c r="B82" s="3">
        <v>2</v>
      </c>
      <c r="C82" s="3">
        <v>13</v>
      </c>
      <c r="D82" s="2" t="s">
        <v>49</v>
      </c>
      <c r="E82" s="3">
        <v>1970</v>
      </c>
      <c r="F82" s="5" t="s">
        <v>17</v>
      </c>
      <c r="G82" s="3" t="s">
        <v>13</v>
      </c>
      <c r="H82" s="3" t="str">
        <f t="shared" si="4"/>
        <v>SENIOR C</v>
      </c>
      <c r="I82" s="4">
        <v>0.04653935185185185</v>
      </c>
      <c r="J82" s="4">
        <f>I82-$I$81</f>
        <v>9.25925925925955E-05</v>
      </c>
    </row>
    <row r="83" spans="2:10" ht="14.25">
      <c r="B83" s="3">
        <v>3</v>
      </c>
      <c r="C83" s="3">
        <v>28</v>
      </c>
      <c r="D83" s="2" t="s">
        <v>85</v>
      </c>
      <c r="E83" s="3">
        <v>1966</v>
      </c>
      <c r="F83" s="5" t="s">
        <v>86</v>
      </c>
      <c r="G83" s="3" t="s">
        <v>13</v>
      </c>
      <c r="H83" s="3" t="str">
        <f t="shared" si="4"/>
        <v>SENIOR C</v>
      </c>
      <c r="I83" s="4">
        <v>0.047407407407407405</v>
      </c>
      <c r="J83" s="4">
        <f aca="true" t="shared" si="5" ref="J83:J104">I83-$I$81</f>
        <v>0.000960648148148148</v>
      </c>
    </row>
    <row r="84" spans="2:10" ht="14.25">
      <c r="B84" s="3">
        <v>4</v>
      </c>
      <c r="C84" s="3">
        <v>34</v>
      </c>
      <c r="D84" s="2" t="s">
        <v>19</v>
      </c>
      <c r="E84" s="3">
        <v>1970</v>
      </c>
      <c r="F84" s="5" t="s">
        <v>37</v>
      </c>
      <c r="G84" s="3" t="s">
        <v>13</v>
      </c>
      <c r="H84" s="3" t="str">
        <f t="shared" si="4"/>
        <v>SENIOR C</v>
      </c>
      <c r="I84" s="4">
        <v>0.047511574074074074</v>
      </c>
      <c r="J84" s="4">
        <f t="shared" si="5"/>
        <v>0.001064814814814817</v>
      </c>
    </row>
    <row r="85" spans="2:10" ht="14.25">
      <c r="B85" s="3">
        <v>5</v>
      </c>
      <c r="C85" s="3">
        <v>7</v>
      </c>
      <c r="D85" s="2" t="s">
        <v>70</v>
      </c>
      <c r="E85" s="3">
        <v>1967</v>
      </c>
      <c r="F85" s="5" t="s">
        <v>46</v>
      </c>
      <c r="G85" s="3" t="s">
        <v>13</v>
      </c>
      <c r="H85" s="3" t="str">
        <f t="shared" si="4"/>
        <v>SENIOR C</v>
      </c>
      <c r="I85" s="4">
        <v>0.04752314814814815</v>
      </c>
      <c r="J85" s="4">
        <f t="shared" si="5"/>
        <v>0.0010763888888888906</v>
      </c>
    </row>
    <row r="86" spans="2:10" ht="14.25">
      <c r="B86" s="3">
        <v>6</v>
      </c>
      <c r="C86" s="3">
        <v>35</v>
      </c>
      <c r="D86" s="2" t="s">
        <v>57</v>
      </c>
      <c r="E86" s="3">
        <v>1971</v>
      </c>
      <c r="F86" s="5" t="s">
        <v>27</v>
      </c>
      <c r="G86" s="3" t="s">
        <v>13</v>
      </c>
      <c r="H86" s="3" t="str">
        <f t="shared" si="4"/>
        <v>SENIOR C</v>
      </c>
      <c r="I86" s="4">
        <v>0.04850694444444444</v>
      </c>
      <c r="J86" s="4">
        <f t="shared" si="5"/>
        <v>0.0020601851851851857</v>
      </c>
    </row>
    <row r="87" spans="2:10" ht="14.25">
      <c r="B87" s="3">
        <v>7</v>
      </c>
      <c r="C87" s="3">
        <v>48</v>
      </c>
      <c r="D87" s="2" t="s">
        <v>26</v>
      </c>
      <c r="E87" s="3">
        <v>1963</v>
      </c>
      <c r="F87" s="5" t="s">
        <v>106</v>
      </c>
      <c r="G87" s="3" t="s">
        <v>13</v>
      </c>
      <c r="H87" s="3" t="str">
        <f t="shared" si="4"/>
        <v>SENIOR C</v>
      </c>
      <c r="I87" s="4">
        <v>0.04945601851851852</v>
      </c>
      <c r="J87" s="4">
        <f t="shared" si="5"/>
        <v>0.00300925925925926</v>
      </c>
    </row>
    <row r="88" spans="2:10" ht="14.25">
      <c r="B88" s="3">
        <v>8</v>
      </c>
      <c r="C88" s="3">
        <v>27</v>
      </c>
      <c r="D88" s="2" t="s">
        <v>84</v>
      </c>
      <c r="E88" s="3">
        <v>1965</v>
      </c>
      <c r="F88" s="5" t="s">
        <v>18</v>
      </c>
      <c r="G88" s="3" t="s">
        <v>13</v>
      </c>
      <c r="H88" s="3" t="str">
        <f t="shared" si="4"/>
        <v>SENIOR C</v>
      </c>
      <c r="I88" s="4">
        <v>0.04979166666666667</v>
      </c>
      <c r="J88" s="4">
        <f t="shared" si="5"/>
        <v>0.0033449074074074145</v>
      </c>
    </row>
    <row r="89" spans="2:10" ht="14.25">
      <c r="B89" s="3">
        <v>9</v>
      </c>
      <c r="C89" s="3">
        <v>41</v>
      </c>
      <c r="D89" s="2" t="s">
        <v>16</v>
      </c>
      <c r="E89" s="3">
        <v>1963</v>
      </c>
      <c r="F89" s="5" t="s">
        <v>37</v>
      </c>
      <c r="G89" s="3" t="s">
        <v>13</v>
      </c>
      <c r="H89" s="3" t="str">
        <f t="shared" si="4"/>
        <v>SENIOR C</v>
      </c>
      <c r="I89" s="4">
        <v>0.050069444444444444</v>
      </c>
      <c r="J89" s="4">
        <f t="shared" si="5"/>
        <v>0.003622685185185187</v>
      </c>
    </row>
    <row r="90" spans="2:10" ht="14.25">
      <c r="B90" s="3">
        <v>10</v>
      </c>
      <c r="C90" s="3">
        <v>15</v>
      </c>
      <c r="D90" s="2" t="s">
        <v>40</v>
      </c>
      <c r="E90" s="3">
        <v>1964</v>
      </c>
      <c r="F90" s="5" t="s">
        <v>39</v>
      </c>
      <c r="G90" s="3" t="s">
        <v>13</v>
      </c>
      <c r="H90" s="3" t="str">
        <f t="shared" si="4"/>
        <v>SENIOR C</v>
      </c>
      <c r="I90" s="4">
        <v>0.05150462962962963</v>
      </c>
      <c r="J90" s="4">
        <f t="shared" si="5"/>
        <v>0.005057870370370372</v>
      </c>
    </row>
    <row r="91" spans="2:10" ht="14.25">
      <c r="B91" s="3">
        <v>11</v>
      </c>
      <c r="C91" s="3">
        <v>32</v>
      </c>
      <c r="D91" s="2" t="s">
        <v>24</v>
      </c>
      <c r="E91" s="3">
        <v>1966</v>
      </c>
      <c r="F91" s="5" t="s">
        <v>91</v>
      </c>
      <c r="G91" s="3" t="s">
        <v>13</v>
      </c>
      <c r="H91" s="3" t="str">
        <f t="shared" si="4"/>
        <v>SENIOR C</v>
      </c>
      <c r="I91" s="4">
        <v>0.05278935185185185</v>
      </c>
      <c r="J91" s="4">
        <f t="shared" si="5"/>
        <v>0.006342592592592594</v>
      </c>
    </row>
    <row r="92" spans="2:10" ht="14.25">
      <c r="B92" s="3">
        <v>12</v>
      </c>
      <c r="C92" s="3">
        <v>75</v>
      </c>
      <c r="D92" s="2" t="s">
        <v>21</v>
      </c>
      <c r="E92" s="3">
        <v>1966</v>
      </c>
      <c r="F92" s="5" t="s">
        <v>46</v>
      </c>
      <c r="G92" s="3" t="s">
        <v>13</v>
      </c>
      <c r="H92" s="3" t="str">
        <f t="shared" si="4"/>
        <v>SENIOR C</v>
      </c>
      <c r="I92" s="4">
        <v>0.05369212962962963</v>
      </c>
      <c r="J92" s="4">
        <f t="shared" si="5"/>
        <v>0.007245370370370374</v>
      </c>
    </row>
    <row r="93" spans="2:10" ht="14.25">
      <c r="B93" s="3">
        <v>13</v>
      </c>
      <c r="C93" s="3">
        <v>12</v>
      </c>
      <c r="D93" s="2" t="s">
        <v>38</v>
      </c>
      <c r="E93" s="3">
        <v>1966</v>
      </c>
      <c r="F93" s="5" t="s">
        <v>39</v>
      </c>
      <c r="G93" s="3" t="s">
        <v>13</v>
      </c>
      <c r="H93" s="3" t="str">
        <f t="shared" si="4"/>
        <v>SENIOR C</v>
      </c>
      <c r="I93" s="4">
        <v>0.054467592592592595</v>
      </c>
      <c r="J93" s="4">
        <f t="shared" si="5"/>
        <v>0.008020833333333338</v>
      </c>
    </row>
    <row r="94" spans="2:10" ht="14.25">
      <c r="B94" s="3">
        <v>14</v>
      </c>
      <c r="C94" s="3">
        <v>17</v>
      </c>
      <c r="D94" s="2" t="s">
        <v>79</v>
      </c>
      <c r="E94" s="3">
        <v>1969</v>
      </c>
      <c r="F94" s="5" t="s">
        <v>80</v>
      </c>
      <c r="G94" s="3" t="s">
        <v>13</v>
      </c>
      <c r="H94" s="3" t="str">
        <f t="shared" si="4"/>
        <v>SENIOR C</v>
      </c>
      <c r="I94" s="4">
        <v>0.055717592592592596</v>
      </c>
      <c r="J94" s="4">
        <f t="shared" si="5"/>
        <v>0.00927083333333334</v>
      </c>
    </row>
    <row r="95" spans="2:10" ht="14.25">
      <c r="B95" s="3">
        <v>15</v>
      </c>
      <c r="C95" s="3">
        <v>19</v>
      </c>
      <c r="D95" s="2" t="s">
        <v>42</v>
      </c>
      <c r="E95" s="3">
        <v>1962</v>
      </c>
      <c r="F95" s="5" t="s">
        <v>41</v>
      </c>
      <c r="G95" s="3" t="s">
        <v>13</v>
      </c>
      <c r="H95" s="3" t="str">
        <f t="shared" si="4"/>
        <v>SENIOR C</v>
      </c>
      <c r="I95" s="4">
        <v>0.057129629629629634</v>
      </c>
      <c r="J95" s="4">
        <f t="shared" si="5"/>
        <v>0.010682870370370377</v>
      </c>
    </row>
    <row r="96" spans="2:10" ht="14.25">
      <c r="B96" s="3">
        <v>16</v>
      </c>
      <c r="C96" s="3">
        <v>33</v>
      </c>
      <c r="D96" s="2" t="s">
        <v>92</v>
      </c>
      <c r="E96" s="3">
        <v>1966</v>
      </c>
      <c r="F96" s="5" t="s">
        <v>93</v>
      </c>
      <c r="G96" s="3" t="s">
        <v>13</v>
      </c>
      <c r="H96" s="3" t="str">
        <f t="shared" si="4"/>
        <v>SENIOR C</v>
      </c>
      <c r="I96" s="4">
        <v>0.058460648148148144</v>
      </c>
      <c r="J96" s="4">
        <f t="shared" si="5"/>
        <v>0.012013888888888886</v>
      </c>
    </row>
    <row r="97" spans="2:10" ht="14.25">
      <c r="B97" s="3">
        <v>17</v>
      </c>
      <c r="C97" s="3">
        <v>71</v>
      </c>
      <c r="D97" s="2" t="s">
        <v>125</v>
      </c>
      <c r="E97" s="3">
        <v>1970</v>
      </c>
      <c r="F97" s="5" t="s">
        <v>32</v>
      </c>
      <c r="G97" s="3" t="s">
        <v>13</v>
      </c>
      <c r="H97" s="3" t="str">
        <f t="shared" si="4"/>
        <v>SENIOR C</v>
      </c>
      <c r="I97" s="4">
        <v>0.05862268518518519</v>
      </c>
      <c r="J97" s="4">
        <f t="shared" si="5"/>
        <v>0.01217592592592593</v>
      </c>
    </row>
    <row r="98" spans="2:10" ht="14.25">
      <c r="B98" s="3">
        <v>18</v>
      </c>
      <c r="C98" s="3">
        <v>50</v>
      </c>
      <c r="D98" s="2" t="s">
        <v>108</v>
      </c>
      <c r="E98" s="3">
        <v>1966</v>
      </c>
      <c r="F98" s="5" t="s">
        <v>109</v>
      </c>
      <c r="G98" s="3" t="s">
        <v>13</v>
      </c>
      <c r="H98" s="3" t="str">
        <f t="shared" si="4"/>
        <v>SENIOR C</v>
      </c>
      <c r="I98" s="4">
        <v>0.058645833333333335</v>
      </c>
      <c r="J98" s="4">
        <f t="shared" si="5"/>
        <v>0.012199074074074077</v>
      </c>
    </row>
    <row r="99" spans="2:10" ht="14.25">
      <c r="B99" s="3">
        <v>19</v>
      </c>
      <c r="C99" s="3">
        <v>22</v>
      </c>
      <c r="D99" s="2" t="s">
        <v>82</v>
      </c>
      <c r="E99" s="3">
        <v>1968</v>
      </c>
      <c r="F99" s="5" t="s">
        <v>18</v>
      </c>
      <c r="G99" s="3" t="s">
        <v>13</v>
      </c>
      <c r="H99" s="3" t="str">
        <f t="shared" si="4"/>
        <v>SENIOR C</v>
      </c>
      <c r="I99" s="4">
        <v>0.05929398148148148</v>
      </c>
      <c r="J99" s="4">
        <f t="shared" si="5"/>
        <v>0.012847222222222225</v>
      </c>
    </row>
    <row r="100" spans="2:10" ht="14.25">
      <c r="B100" s="3">
        <v>20</v>
      </c>
      <c r="C100" s="3">
        <v>54</v>
      </c>
      <c r="D100" s="2" t="s">
        <v>61</v>
      </c>
      <c r="E100" s="3">
        <v>1968</v>
      </c>
      <c r="F100" s="5" t="s">
        <v>109</v>
      </c>
      <c r="G100" s="3" t="s">
        <v>13</v>
      </c>
      <c r="H100" s="3" t="str">
        <f t="shared" si="4"/>
        <v>SENIOR C</v>
      </c>
      <c r="I100" s="4">
        <v>0.059618055555555556</v>
      </c>
      <c r="J100" s="4">
        <f t="shared" si="5"/>
        <v>0.013171296296296299</v>
      </c>
    </row>
    <row r="101" spans="2:10" ht="14.25">
      <c r="B101" s="3">
        <v>21</v>
      </c>
      <c r="C101" s="3">
        <v>58</v>
      </c>
      <c r="D101" s="2" t="s">
        <v>115</v>
      </c>
      <c r="E101" s="3">
        <v>1965</v>
      </c>
      <c r="F101" s="5" t="s">
        <v>116</v>
      </c>
      <c r="G101" s="3" t="s">
        <v>13</v>
      </c>
      <c r="H101" s="3" t="str">
        <f t="shared" si="4"/>
        <v>SENIOR C</v>
      </c>
      <c r="I101" s="4">
        <v>0.061956018518518514</v>
      </c>
      <c r="J101" s="4">
        <f t="shared" si="5"/>
        <v>0.015509259259259257</v>
      </c>
    </row>
    <row r="102" spans="2:10" ht="14.25">
      <c r="B102" s="3">
        <v>22</v>
      </c>
      <c r="C102" s="3">
        <v>16</v>
      </c>
      <c r="D102" s="2" t="s">
        <v>78</v>
      </c>
      <c r="E102" s="3">
        <v>1969</v>
      </c>
      <c r="F102" s="5"/>
      <c r="G102" s="3" t="s">
        <v>13</v>
      </c>
      <c r="H102" s="3" t="str">
        <f t="shared" si="4"/>
        <v>SENIOR C</v>
      </c>
      <c r="I102" s="4">
        <v>0.06270833333333332</v>
      </c>
      <c r="J102" s="4">
        <f t="shared" si="5"/>
        <v>0.016261574074074067</v>
      </c>
    </row>
    <row r="103" spans="2:10" ht="14.25">
      <c r="B103" s="3">
        <v>23</v>
      </c>
      <c r="C103" s="3">
        <v>78</v>
      </c>
      <c r="D103" s="2" t="s">
        <v>129</v>
      </c>
      <c r="E103" s="3">
        <v>1970</v>
      </c>
      <c r="F103" s="5" t="s">
        <v>37</v>
      </c>
      <c r="G103" s="3" t="s">
        <v>13</v>
      </c>
      <c r="H103" s="3" t="str">
        <f t="shared" si="4"/>
        <v>SENIOR C</v>
      </c>
      <c r="I103" s="4">
        <v>0.0636574074074074</v>
      </c>
      <c r="J103" s="4">
        <f t="shared" si="5"/>
        <v>0.01721064814814814</v>
      </c>
    </row>
    <row r="104" spans="2:10" ht="14.25">
      <c r="B104" s="3">
        <v>24</v>
      </c>
      <c r="C104" s="3">
        <v>43</v>
      </c>
      <c r="D104" s="2" t="s">
        <v>103</v>
      </c>
      <c r="E104" s="3">
        <v>1965</v>
      </c>
      <c r="F104" s="5" t="s">
        <v>41</v>
      </c>
      <c r="G104" s="3" t="s">
        <v>13</v>
      </c>
      <c r="H104" s="3" t="str">
        <f t="shared" si="4"/>
        <v>SENIOR C</v>
      </c>
      <c r="I104" s="4">
        <v>0.06703703703703703</v>
      </c>
      <c r="J104" s="4">
        <f t="shared" si="5"/>
        <v>0.020590277777777777</v>
      </c>
    </row>
    <row r="105" spans="2:5" ht="12.75">
      <c r="B105"/>
      <c r="C105"/>
      <c r="E105"/>
    </row>
    <row r="106" spans="2:10" ht="19.5">
      <c r="B106" s="32" t="s">
        <v>9</v>
      </c>
      <c r="C106" s="33"/>
      <c r="D106" s="33"/>
      <c r="E106" s="33"/>
      <c r="F106" s="33"/>
      <c r="G106" s="33"/>
      <c r="H106" s="33"/>
      <c r="I106" s="33"/>
      <c r="J106" s="34"/>
    </row>
    <row r="107" spans="2:5" ht="12.75">
      <c r="B107"/>
      <c r="C107"/>
      <c r="E107"/>
    </row>
    <row r="108" spans="2:10" ht="25.5" customHeight="1">
      <c r="B108" s="8" t="s">
        <v>1</v>
      </c>
      <c r="C108" s="8" t="s">
        <v>1</v>
      </c>
      <c r="D108" s="9" t="s">
        <v>2</v>
      </c>
      <c r="E108" s="10" t="s">
        <v>11</v>
      </c>
      <c r="F108" s="8" t="s">
        <v>3</v>
      </c>
      <c r="G108" s="8" t="s">
        <v>12</v>
      </c>
      <c r="H108" s="8" t="s">
        <v>4</v>
      </c>
      <c r="I108" s="8" t="s">
        <v>0</v>
      </c>
      <c r="J108" s="8" t="s">
        <v>0</v>
      </c>
    </row>
    <row r="109" spans="2:10" ht="14.25">
      <c r="B109" s="3">
        <v>1</v>
      </c>
      <c r="C109" s="3">
        <v>52</v>
      </c>
      <c r="D109" s="2" t="s">
        <v>111</v>
      </c>
      <c r="E109" s="3">
        <v>1961</v>
      </c>
      <c r="F109" s="5" t="s">
        <v>18</v>
      </c>
      <c r="G109" s="3" t="s">
        <v>13</v>
      </c>
      <c r="H109" s="3" t="str">
        <f aca="true" t="shared" si="6" ref="H109:H115">IF(G109="F","DONNE",IF(OR(E109&lt;1961,E109=1961),"VETERANI",IF(OR(E109&lt;1971,E109=1971),"SENIOR C",IF(OR(E109&lt;1981,E109=1981),"SENIOR B",IF(OR(E109&lt;1993,E109=1993),"SENIOR A",IF(OR(E109&lt;1997,E109=1997),"JUNIOR","ERRORE"))))))</f>
        <v>VETERANI</v>
      </c>
      <c r="I109" s="4">
        <v>0.051585648148148144</v>
      </c>
      <c r="J109" s="4">
        <v>0.051585648148148144</v>
      </c>
    </row>
    <row r="110" spans="2:10" ht="14.25">
      <c r="B110" s="3">
        <v>2</v>
      </c>
      <c r="C110" s="3">
        <v>23</v>
      </c>
      <c r="D110" s="2" t="s">
        <v>15</v>
      </c>
      <c r="E110" s="3">
        <v>1958</v>
      </c>
      <c r="F110" s="5" t="s">
        <v>18</v>
      </c>
      <c r="G110" s="3" t="s">
        <v>13</v>
      </c>
      <c r="H110" s="3" t="str">
        <f t="shared" si="6"/>
        <v>VETERANI</v>
      </c>
      <c r="I110" s="4">
        <v>0.05511574074074074</v>
      </c>
      <c r="J110" s="4">
        <f aca="true" t="shared" si="7" ref="J110:J115">I110-$I$109</f>
        <v>0.0035300925925925986</v>
      </c>
    </row>
    <row r="111" spans="2:10" ht="14.25">
      <c r="B111" s="3">
        <v>3</v>
      </c>
      <c r="C111" s="3">
        <v>77</v>
      </c>
      <c r="D111" s="2" t="s">
        <v>128</v>
      </c>
      <c r="E111" s="3">
        <v>1947</v>
      </c>
      <c r="F111" s="5" t="s">
        <v>105</v>
      </c>
      <c r="G111" s="3" t="s">
        <v>13</v>
      </c>
      <c r="H111" s="3" t="str">
        <f t="shared" si="6"/>
        <v>VETERANI</v>
      </c>
      <c r="I111" s="4">
        <v>0.05710648148148148</v>
      </c>
      <c r="J111" s="4">
        <f t="shared" si="7"/>
        <v>0.005520833333333336</v>
      </c>
    </row>
    <row r="112" spans="2:10" ht="14.25">
      <c r="B112" s="3">
        <v>4</v>
      </c>
      <c r="C112" s="3">
        <v>20</v>
      </c>
      <c r="D112" s="2" t="s">
        <v>81</v>
      </c>
      <c r="E112" s="3">
        <v>1960</v>
      </c>
      <c r="F112" s="5" t="s">
        <v>72</v>
      </c>
      <c r="G112" s="3" t="s">
        <v>13</v>
      </c>
      <c r="H112" s="3" t="str">
        <f t="shared" si="6"/>
        <v>VETERANI</v>
      </c>
      <c r="I112" s="4">
        <v>0.05991898148148148</v>
      </c>
      <c r="J112" s="4">
        <f t="shared" si="7"/>
        <v>0.008333333333333338</v>
      </c>
    </row>
    <row r="113" spans="2:10" ht="14.25">
      <c r="B113" s="3">
        <v>5</v>
      </c>
      <c r="C113" s="3">
        <v>55</v>
      </c>
      <c r="D113" s="2" t="s">
        <v>112</v>
      </c>
      <c r="E113" s="3">
        <v>1961</v>
      </c>
      <c r="F113" s="5" t="s">
        <v>46</v>
      </c>
      <c r="G113" s="3" t="s">
        <v>13</v>
      </c>
      <c r="H113" s="3" t="str">
        <f t="shared" si="6"/>
        <v>VETERANI</v>
      </c>
      <c r="I113" s="4">
        <v>0.060787037037037035</v>
      </c>
      <c r="J113" s="4">
        <f t="shared" si="7"/>
        <v>0.009201388888888891</v>
      </c>
    </row>
    <row r="114" spans="2:10" ht="14.25">
      <c r="B114" s="3">
        <v>6</v>
      </c>
      <c r="C114" s="3">
        <v>24</v>
      </c>
      <c r="D114" s="2" t="s">
        <v>23</v>
      </c>
      <c r="E114" s="3">
        <v>1946</v>
      </c>
      <c r="F114" s="5" t="s">
        <v>83</v>
      </c>
      <c r="G114" s="3" t="s">
        <v>13</v>
      </c>
      <c r="H114" s="3" t="str">
        <f t="shared" si="6"/>
        <v>VETERANI</v>
      </c>
      <c r="I114" s="4">
        <v>0.06109953703703704</v>
      </c>
      <c r="J114" s="4">
        <f t="shared" si="7"/>
        <v>0.009513888888888898</v>
      </c>
    </row>
    <row r="115" spans="2:10" ht="14.25">
      <c r="B115" s="3">
        <v>7</v>
      </c>
      <c r="C115" s="3">
        <v>79</v>
      </c>
      <c r="D115" s="6" t="s">
        <v>25</v>
      </c>
      <c r="E115" s="3">
        <v>1957</v>
      </c>
      <c r="F115" s="5" t="s">
        <v>130</v>
      </c>
      <c r="G115" s="3" t="s">
        <v>13</v>
      </c>
      <c r="H115" s="3" t="str">
        <f t="shared" si="6"/>
        <v>VETERANI</v>
      </c>
      <c r="I115" s="4">
        <v>0.06320601851851852</v>
      </c>
      <c r="J115" s="4">
        <f t="shared" si="7"/>
        <v>0.011620370370370378</v>
      </c>
    </row>
  </sheetData>
  <sheetProtection/>
  <mergeCells count="8">
    <mergeCell ref="B48:J48"/>
    <mergeCell ref="B78:J78"/>
    <mergeCell ref="B106:J106"/>
    <mergeCell ref="B1:J1"/>
    <mergeCell ref="B3:J3"/>
    <mergeCell ref="B8:J8"/>
    <mergeCell ref="B14:J14"/>
    <mergeCell ref="B23:J2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5" fitToWidth="1" horizontalDpi="360" verticalDpi="36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="115" zoomScaleNormal="115" zoomScalePageLayoutView="0" workbookViewId="0" topLeftCell="A4">
      <selection activeCell="L61" sqref="L61"/>
    </sheetView>
  </sheetViews>
  <sheetFormatPr defaultColWidth="9.140625" defaultRowHeight="12.75"/>
  <cols>
    <col min="1" max="1" width="4.00390625" style="21" customWidth="1"/>
    <col min="2" max="2" width="4.140625" style="1" bestFit="1" customWidth="1"/>
    <col min="3" max="3" width="27.421875" style="0" bestFit="1" customWidth="1"/>
    <col min="4" max="4" width="6.140625" style="1" bestFit="1" customWidth="1"/>
    <col min="5" max="5" width="22.8515625" style="0" bestFit="1" customWidth="1"/>
    <col min="6" max="6" width="5.00390625" style="0" bestFit="1" customWidth="1"/>
    <col min="7" max="7" width="20.57421875" style="0" bestFit="1" customWidth="1"/>
    <col min="8" max="8" width="8.8515625" style="1" bestFit="1" customWidth="1"/>
    <col min="9" max="10" width="7.421875" style="0" bestFit="1" customWidth="1"/>
  </cols>
  <sheetData>
    <row r="2" spans="2:10" ht="186" customHeight="1">
      <c r="B2" s="26" t="s">
        <v>150</v>
      </c>
      <c r="C2" s="27"/>
      <c r="D2" s="27"/>
      <c r="E2" s="27"/>
      <c r="F2" s="27"/>
      <c r="G2" s="27"/>
      <c r="H2" s="27"/>
      <c r="I2" s="27"/>
      <c r="J2" s="28"/>
    </row>
    <row r="4" spans="2:10" ht="25.5" customHeight="1">
      <c r="B4" s="8" t="s">
        <v>1</v>
      </c>
      <c r="C4" s="9" t="s">
        <v>2</v>
      </c>
      <c r="D4" s="10" t="s">
        <v>11</v>
      </c>
      <c r="E4" s="8" t="s">
        <v>3</v>
      </c>
      <c r="F4" s="8" t="s">
        <v>12</v>
      </c>
      <c r="G4" s="8" t="s">
        <v>4</v>
      </c>
      <c r="H4" s="8" t="s">
        <v>149</v>
      </c>
      <c r="I4" s="8" t="s">
        <v>148</v>
      </c>
      <c r="J4" s="8" t="s">
        <v>148</v>
      </c>
    </row>
    <row r="5" spans="1:10" ht="14.25">
      <c r="A5" s="21">
        <v>1</v>
      </c>
      <c r="B5" s="12">
        <v>36</v>
      </c>
      <c r="C5" s="13" t="s">
        <v>94</v>
      </c>
      <c r="D5" s="12">
        <v>1984</v>
      </c>
      <c r="E5" s="14" t="s">
        <v>95</v>
      </c>
      <c r="F5" s="12" t="s">
        <v>13</v>
      </c>
      <c r="G5" s="12" t="str">
        <f aca="true" t="shared" si="0" ref="G5:G36">IF(F5="F","DONNE",IF(OR(D5&lt;1961,D5=1961),"VETERANI",IF(OR(D5&lt;1971,D5=1971),"SENIOR C",IF(OR(D5&lt;1981,D5=1981),"SENIOR B",IF(OR(D5&lt;1993,D5=1993),"SENIOR A",IF(OR(D5&lt;1997,D5=1997),"JUNIOR","ERRORE"))))))</f>
        <v>SENIOR A</v>
      </c>
      <c r="H5" s="15"/>
      <c r="I5" s="15">
        <v>3</v>
      </c>
      <c r="J5" s="15">
        <v>3</v>
      </c>
    </row>
    <row r="6" spans="1:10" ht="14.25">
      <c r="A6" s="21">
        <f>+A5+1</f>
        <v>2</v>
      </c>
      <c r="B6" s="12">
        <v>84</v>
      </c>
      <c r="C6" s="13" t="s">
        <v>136</v>
      </c>
      <c r="D6" s="12">
        <v>1986</v>
      </c>
      <c r="E6" s="14" t="s">
        <v>137</v>
      </c>
      <c r="F6" s="12" t="s">
        <v>13</v>
      </c>
      <c r="G6" s="12" t="str">
        <f t="shared" si="0"/>
        <v>SENIOR A</v>
      </c>
      <c r="H6" s="15">
        <v>3</v>
      </c>
      <c r="I6" s="15">
        <v>4</v>
      </c>
      <c r="J6" s="15">
        <v>4</v>
      </c>
    </row>
    <row r="7" spans="1:10" ht="14.25">
      <c r="A7" s="21">
        <f aca="true" t="shared" si="1" ref="A7:A70">+A6+1</f>
        <v>3</v>
      </c>
      <c r="B7" s="12">
        <v>24</v>
      </c>
      <c r="C7" s="13" t="s">
        <v>23</v>
      </c>
      <c r="D7" s="12">
        <v>1946</v>
      </c>
      <c r="E7" s="14" t="s">
        <v>83</v>
      </c>
      <c r="F7" s="12" t="s">
        <v>13</v>
      </c>
      <c r="G7" s="12" t="str">
        <f t="shared" si="0"/>
        <v>VETERANI</v>
      </c>
      <c r="H7" s="15"/>
      <c r="I7" s="15">
        <v>3</v>
      </c>
      <c r="J7" s="15">
        <v>3</v>
      </c>
    </row>
    <row r="8" spans="1:10" ht="14.25">
      <c r="A8" s="21">
        <f t="shared" si="1"/>
        <v>4</v>
      </c>
      <c r="B8" s="12">
        <v>28</v>
      </c>
      <c r="C8" s="13" t="s">
        <v>85</v>
      </c>
      <c r="D8" s="12">
        <v>1966</v>
      </c>
      <c r="E8" s="14" t="s">
        <v>86</v>
      </c>
      <c r="F8" s="12" t="s">
        <v>13</v>
      </c>
      <c r="G8" s="12" t="str">
        <f t="shared" si="0"/>
        <v>SENIOR C</v>
      </c>
      <c r="H8" s="15">
        <v>3</v>
      </c>
      <c r="I8" s="15">
        <v>4</v>
      </c>
      <c r="J8" s="15">
        <v>4</v>
      </c>
    </row>
    <row r="9" spans="1:10" ht="14.25">
      <c r="A9" s="21">
        <f t="shared" si="1"/>
        <v>5</v>
      </c>
      <c r="B9" s="3">
        <v>14</v>
      </c>
      <c r="C9" s="2" t="s">
        <v>76</v>
      </c>
      <c r="D9" s="3">
        <v>1973</v>
      </c>
      <c r="E9" s="5" t="s">
        <v>77</v>
      </c>
      <c r="F9" s="3" t="s">
        <v>13</v>
      </c>
      <c r="G9" s="3" t="str">
        <f t="shared" si="0"/>
        <v>SENIOR B</v>
      </c>
      <c r="H9" s="11"/>
      <c r="I9" s="11">
        <v>3</v>
      </c>
      <c r="J9" s="11"/>
    </row>
    <row r="10" spans="1:10" ht="14.25">
      <c r="A10" s="21">
        <f t="shared" si="1"/>
        <v>6</v>
      </c>
      <c r="B10" s="12">
        <v>60</v>
      </c>
      <c r="C10" s="13" t="s">
        <v>29</v>
      </c>
      <c r="D10" s="12">
        <v>1973</v>
      </c>
      <c r="E10" s="14" t="s">
        <v>77</v>
      </c>
      <c r="F10" s="12" t="s">
        <v>13</v>
      </c>
      <c r="G10" s="12" t="str">
        <f t="shared" si="0"/>
        <v>SENIOR B</v>
      </c>
      <c r="H10" s="15"/>
      <c r="I10" s="15">
        <v>3</v>
      </c>
      <c r="J10" s="15">
        <f>SUM(I9:I10)</f>
        <v>6</v>
      </c>
    </row>
    <row r="11" spans="1:10" ht="14.25">
      <c r="A11" s="21">
        <f t="shared" si="1"/>
        <v>7</v>
      </c>
      <c r="B11" s="3">
        <v>44</v>
      </c>
      <c r="C11" s="2" t="s">
        <v>45</v>
      </c>
      <c r="D11" s="3">
        <v>1983</v>
      </c>
      <c r="E11" s="5" t="s">
        <v>41</v>
      </c>
      <c r="F11" s="3" t="s">
        <v>13</v>
      </c>
      <c r="G11" s="3" t="str">
        <f t="shared" si="0"/>
        <v>SENIOR A</v>
      </c>
      <c r="H11" s="22" t="s">
        <v>142</v>
      </c>
      <c r="I11" s="22">
        <v>-1</v>
      </c>
      <c r="J11" s="11"/>
    </row>
    <row r="12" spans="1:10" ht="14.25">
      <c r="A12" s="21">
        <f t="shared" si="1"/>
        <v>8</v>
      </c>
      <c r="B12" s="3">
        <v>18</v>
      </c>
      <c r="C12" s="2" t="s">
        <v>43</v>
      </c>
      <c r="D12" s="3">
        <v>1980</v>
      </c>
      <c r="E12" s="5" t="s">
        <v>41</v>
      </c>
      <c r="F12" s="3" t="s">
        <v>13</v>
      </c>
      <c r="G12" s="3" t="str">
        <f t="shared" si="0"/>
        <v>SENIOR B</v>
      </c>
      <c r="H12" s="11"/>
      <c r="I12" s="11">
        <v>3</v>
      </c>
      <c r="J12" s="11"/>
    </row>
    <row r="13" spans="1:10" ht="14.25">
      <c r="A13" s="21">
        <f t="shared" si="1"/>
        <v>9</v>
      </c>
      <c r="B13" s="3">
        <v>30</v>
      </c>
      <c r="C13" s="2" t="s">
        <v>88</v>
      </c>
      <c r="D13" s="3">
        <v>1974</v>
      </c>
      <c r="E13" s="5" t="s">
        <v>41</v>
      </c>
      <c r="F13" s="3" t="s">
        <v>13</v>
      </c>
      <c r="G13" s="3" t="str">
        <f t="shared" si="0"/>
        <v>SENIOR B</v>
      </c>
      <c r="H13" s="11"/>
      <c r="I13" s="11">
        <v>3</v>
      </c>
      <c r="J13" s="11"/>
    </row>
    <row r="14" spans="1:10" ht="14.25">
      <c r="A14" s="21">
        <f t="shared" si="1"/>
        <v>10</v>
      </c>
      <c r="B14" s="3">
        <v>19</v>
      </c>
      <c r="C14" s="2" t="s">
        <v>42</v>
      </c>
      <c r="D14" s="3">
        <v>1962</v>
      </c>
      <c r="E14" s="5" t="s">
        <v>41</v>
      </c>
      <c r="F14" s="3" t="s">
        <v>13</v>
      </c>
      <c r="G14" s="3" t="str">
        <f t="shared" si="0"/>
        <v>SENIOR C</v>
      </c>
      <c r="H14" s="11"/>
      <c r="I14" s="11">
        <v>3</v>
      </c>
      <c r="J14" s="11"/>
    </row>
    <row r="15" spans="1:10" ht="14.25">
      <c r="A15" s="21">
        <f t="shared" si="1"/>
        <v>11</v>
      </c>
      <c r="B15" s="12">
        <v>43</v>
      </c>
      <c r="C15" s="13" t="s">
        <v>103</v>
      </c>
      <c r="D15" s="12">
        <v>1965</v>
      </c>
      <c r="E15" s="14" t="s">
        <v>41</v>
      </c>
      <c r="F15" s="12" t="s">
        <v>13</v>
      </c>
      <c r="G15" s="12" t="str">
        <f t="shared" si="0"/>
        <v>SENIOR C</v>
      </c>
      <c r="H15" s="15"/>
      <c r="I15" s="15">
        <v>3</v>
      </c>
      <c r="J15" s="15">
        <v>17</v>
      </c>
    </row>
    <row r="16" spans="1:10" ht="14.25">
      <c r="A16" s="21">
        <f t="shared" si="1"/>
        <v>12</v>
      </c>
      <c r="B16" s="3">
        <v>12</v>
      </c>
      <c r="C16" s="2" t="s">
        <v>38</v>
      </c>
      <c r="D16" s="3">
        <v>1966</v>
      </c>
      <c r="E16" s="5" t="s">
        <v>39</v>
      </c>
      <c r="F16" s="3" t="s">
        <v>13</v>
      </c>
      <c r="G16" s="3" t="str">
        <f t="shared" si="0"/>
        <v>SENIOR C</v>
      </c>
      <c r="H16" s="11"/>
      <c r="I16" s="11">
        <v>3</v>
      </c>
      <c r="J16" s="11"/>
    </row>
    <row r="17" spans="1:10" ht="14.25">
      <c r="A17" s="21">
        <f t="shared" si="1"/>
        <v>13</v>
      </c>
      <c r="B17" s="3">
        <v>13</v>
      </c>
      <c r="C17" s="2" t="s">
        <v>49</v>
      </c>
      <c r="D17" s="3">
        <v>1970</v>
      </c>
      <c r="E17" s="5" t="s">
        <v>39</v>
      </c>
      <c r="F17" s="3" t="s">
        <v>13</v>
      </c>
      <c r="G17" s="3" t="str">
        <f t="shared" si="0"/>
        <v>SENIOR C</v>
      </c>
      <c r="H17" s="11">
        <v>2</v>
      </c>
      <c r="I17" s="11">
        <v>5</v>
      </c>
      <c r="J17" s="11"/>
    </row>
    <row r="18" spans="1:10" ht="14.25">
      <c r="A18" s="21">
        <f t="shared" si="1"/>
        <v>14</v>
      </c>
      <c r="B18" s="3">
        <v>15</v>
      </c>
      <c r="C18" s="2" t="s">
        <v>40</v>
      </c>
      <c r="D18" s="3">
        <v>1964</v>
      </c>
      <c r="E18" s="5" t="s">
        <v>39</v>
      </c>
      <c r="F18" s="3" t="s">
        <v>13</v>
      </c>
      <c r="G18" s="3" t="str">
        <f t="shared" si="0"/>
        <v>SENIOR C</v>
      </c>
      <c r="H18" s="11"/>
      <c r="I18" s="11">
        <v>3</v>
      </c>
      <c r="J18" s="11"/>
    </row>
    <row r="19" spans="1:10" ht="14.25">
      <c r="A19" s="21">
        <f t="shared" si="1"/>
        <v>15</v>
      </c>
      <c r="B19" s="3">
        <v>51</v>
      </c>
      <c r="C19" s="2" t="s">
        <v>110</v>
      </c>
      <c r="D19" s="3">
        <v>1977</v>
      </c>
      <c r="E19" s="5" t="s">
        <v>39</v>
      </c>
      <c r="F19" s="3" t="s">
        <v>13</v>
      </c>
      <c r="G19" s="3" t="str">
        <f t="shared" si="0"/>
        <v>SENIOR B</v>
      </c>
      <c r="H19" s="11"/>
      <c r="I19" s="11">
        <v>3</v>
      </c>
      <c r="J19" s="11"/>
    </row>
    <row r="20" spans="1:10" ht="14.25">
      <c r="A20" s="21">
        <f t="shared" si="1"/>
        <v>16</v>
      </c>
      <c r="B20" s="17">
        <v>56</v>
      </c>
      <c r="C20" s="18" t="s">
        <v>113</v>
      </c>
      <c r="D20" s="17">
        <v>1968</v>
      </c>
      <c r="E20" s="5" t="s">
        <v>39</v>
      </c>
      <c r="F20" s="17" t="s">
        <v>13</v>
      </c>
      <c r="G20" s="17" t="str">
        <f t="shared" si="0"/>
        <v>SENIOR C</v>
      </c>
      <c r="H20" s="20"/>
      <c r="I20" s="20">
        <v>3</v>
      </c>
      <c r="J20" s="20"/>
    </row>
    <row r="21" spans="1:10" ht="14.25">
      <c r="A21" s="21">
        <f t="shared" si="1"/>
        <v>17</v>
      </c>
      <c r="B21" s="12">
        <v>16</v>
      </c>
      <c r="C21" s="13" t="s">
        <v>78</v>
      </c>
      <c r="D21" s="12">
        <v>1969</v>
      </c>
      <c r="E21" s="23" t="s">
        <v>39</v>
      </c>
      <c r="F21" s="12" t="s">
        <v>13</v>
      </c>
      <c r="G21" s="12" t="str">
        <f t="shared" si="0"/>
        <v>SENIOR C</v>
      </c>
      <c r="H21" s="15"/>
      <c r="I21" s="15">
        <v>3</v>
      </c>
      <c r="J21" s="16">
        <f>SUM(I16:I21)</f>
        <v>20</v>
      </c>
    </row>
    <row r="22" spans="1:10" ht="14.25">
      <c r="A22" s="21">
        <f t="shared" si="1"/>
        <v>18</v>
      </c>
      <c r="B22" s="3">
        <v>63</v>
      </c>
      <c r="C22" s="2" t="s">
        <v>120</v>
      </c>
      <c r="D22" s="3">
        <v>1980</v>
      </c>
      <c r="E22" s="5" t="s">
        <v>109</v>
      </c>
      <c r="F22" s="3" t="s">
        <v>13</v>
      </c>
      <c r="G22" s="3" t="str">
        <f t="shared" si="0"/>
        <v>SENIOR B</v>
      </c>
      <c r="H22" s="22" t="s">
        <v>142</v>
      </c>
      <c r="I22" s="22">
        <v>-1</v>
      </c>
      <c r="J22" s="11"/>
    </row>
    <row r="23" spans="1:10" ht="14.25">
      <c r="A23" s="21">
        <f t="shared" si="1"/>
        <v>19</v>
      </c>
      <c r="B23" s="3">
        <v>50</v>
      </c>
      <c r="C23" s="2" t="s">
        <v>108</v>
      </c>
      <c r="D23" s="3">
        <v>1966</v>
      </c>
      <c r="E23" s="5" t="s">
        <v>109</v>
      </c>
      <c r="F23" s="3" t="s">
        <v>13</v>
      </c>
      <c r="G23" s="3" t="str">
        <f t="shared" si="0"/>
        <v>SENIOR C</v>
      </c>
      <c r="H23" s="11"/>
      <c r="I23" s="11">
        <v>3</v>
      </c>
      <c r="J23" s="11"/>
    </row>
    <row r="24" spans="1:10" ht="14.25">
      <c r="A24" s="21">
        <f t="shared" si="1"/>
        <v>20</v>
      </c>
      <c r="B24" s="12">
        <v>54</v>
      </c>
      <c r="C24" s="13" t="s">
        <v>61</v>
      </c>
      <c r="D24" s="12">
        <v>1968</v>
      </c>
      <c r="E24" s="14" t="s">
        <v>109</v>
      </c>
      <c r="F24" s="12" t="s">
        <v>13</v>
      </c>
      <c r="G24" s="12" t="str">
        <f t="shared" si="0"/>
        <v>SENIOR C</v>
      </c>
      <c r="H24" s="15"/>
      <c r="I24" s="15">
        <v>3</v>
      </c>
      <c r="J24" s="15">
        <f>SUM(I22:I24)</f>
        <v>5</v>
      </c>
    </row>
    <row r="25" spans="1:10" ht="14.25">
      <c r="A25" s="21">
        <f>+A24+1</f>
        <v>21</v>
      </c>
      <c r="B25" s="12">
        <v>31</v>
      </c>
      <c r="C25" s="13" t="s">
        <v>89</v>
      </c>
      <c r="D25" s="12">
        <v>1979</v>
      </c>
      <c r="E25" s="14" t="s">
        <v>90</v>
      </c>
      <c r="F25" s="12" t="s">
        <v>13</v>
      </c>
      <c r="G25" s="12" t="str">
        <f t="shared" si="0"/>
        <v>SENIOR B</v>
      </c>
      <c r="H25" s="15"/>
      <c r="I25" s="15">
        <v>3</v>
      </c>
      <c r="J25" s="15">
        <v>3</v>
      </c>
    </row>
    <row r="26" spans="1:10" ht="14.25">
      <c r="A26" s="21">
        <f t="shared" si="1"/>
        <v>22</v>
      </c>
      <c r="B26" s="3">
        <v>25</v>
      </c>
      <c r="C26" s="2" t="s">
        <v>48</v>
      </c>
      <c r="D26" s="3">
        <v>1986</v>
      </c>
      <c r="E26" s="5" t="s">
        <v>31</v>
      </c>
      <c r="F26" s="3" t="s">
        <v>13</v>
      </c>
      <c r="G26" s="3" t="str">
        <f t="shared" si="0"/>
        <v>SENIOR A</v>
      </c>
      <c r="H26" s="11"/>
      <c r="I26" s="11">
        <v>3</v>
      </c>
      <c r="J26" s="11"/>
    </row>
    <row r="27" spans="1:10" ht="14.25">
      <c r="A27" s="21">
        <f t="shared" si="1"/>
        <v>23</v>
      </c>
      <c r="B27" s="3">
        <v>39</v>
      </c>
      <c r="C27" s="2" t="s">
        <v>98</v>
      </c>
      <c r="D27" s="3">
        <v>1983</v>
      </c>
      <c r="E27" s="5" t="s">
        <v>31</v>
      </c>
      <c r="F27" s="3" t="s">
        <v>13</v>
      </c>
      <c r="G27" s="3" t="str">
        <f t="shared" si="0"/>
        <v>SENIOR A</v>
      </c>
      <c r="H27" s="11"/>
      <c r="I27" s="11">
        <v>3</v>
      </c>
      <c r="J27" s="11"/>
    </row>
    <row r="28" spans="1:10" ht="14.25">
      <c r="A28" s="21">
        <f t="shared" si="1"/>
        <v>24</v>
      </c>
      <c r="B28" s="3">
        <v>42</v>
      </c>
      <c r="C28" s="2" t="s">
        <v>102</v>
      </c>
      <c r="D28" s="3">
        <v>1986</v>
      </c>
      <c r="E28" s="5" t="s">
        <v>31</v>
      </c>
      <c r="F28" s="3" t="s">
        <v>13</v>
      </c>
      <c r="G28" s="3" t="str">
        <f t="shared" si="0"/>
        <v>SENIOR A</v>
      </c>
      <c r="H28" s="11"/>
      <c r="I28" s="11">
        <v>3</v>
      </c>
      <c r="J28" s="11"/>
    </row>
    <row r="29" spans="1:10" ht="14.25">
      <c r="A29" s="21">
        <f t="shared" si="1"/>
        <v>25</v>
      </c>
      <c r="B29" s="3">
        <v>2</v>
      </c>
      <c r="C29" s="2" t="s">
        <v>30</v>
      </c>
      <c r="D29" s="3">
        <v>1976</v>
      </c>
      <c r="E29" s="5" t="s">
        <v>31</v>
      </c>
      <c r="F29" s="3" t="s">
        <v>13</v>
      </c>
      <c r="G29" s="3" t="str">
        <f t="shared" si="0"/>
        <v>SENIOR B</v>
      </c>
      <c r="H29" s="11"/>
      <c r="I29" s="11">
        <v>3</v>
      </c>
      <c r="J29" s="11"/>
    </row>
    <row r="30" spans="1:10" ht="14.25">
      <c r="A30" s="21">
        <f t="shared" si="1"/>
        <v>26</v>
      </c>
      <c r="B30" s="3">
        <v>3</v>
      </c>
      <c r="C30" s="2" t="s">
        <v>51</v>
      </c>
      <c r="D30" s="3">
        <v>1972</v>
      </c>
      <c r="E30" s="5" t="s">
        <v>31</v>
      </c>
      <c r="F30" s="3" t="s">
        <v>13</v>
      </c>
      <c r="G30" s="3" t="str">
        <f t="shared" si="0"/>
        <v>SENIOR B</v>
      </c>
      <c r="H30" s="22" t="s">
        <v>142</v>
      </c>
      <c r="I30" s="22">
        <v>-1</v>
      </c>
      <c r="J30" s="11"/>
    </row>
    <row r="31" spans="1:10" ht="14.25">
      <c r="A31" s="21">
        <f t="shared" si="1"/>
        <v>27</v>
      </c>
      <c r="B31" s="3">
        <v>4</v>
      </c>
      <c r="C31" s="2" t="s">
        <v>50</v>
      </c>
      <c r="D31" s="3">
        <v>1974</v>
      </c>
      <c r="E31" s="5" t="s">
        <v>31</v>
      </c>
      <c r="F31" s="3" t="s">
        <v>13</v>
      </c>
      <c r="G31" s="3" t="str">
        <f t="shared" si="0"/>
        <v>SENIOR B</v>
      </c>
      <c r="H31" s="22" t="s">
        <v>142</v>
      </c>
      <c r="I31" s="22">
        <v>-1</v>
      </c>
      <c r="J31" s="11"/>
    </row>
    <row r="32" spans="1:10" ht="14.25">
      <c r="A32" s="21">
        <f t="shared" si="1"/>
        <v>28</v>
      </c>
      <c r="B32" s="12">
        <v>26</v>
      </c>
      <c r="C32" s="13" t="s">
        <v>146</v>
      </c>
      <c r="D32" s="12">
        <v>1962</v>
      </c>
      <c r="E32" s="23" t="s">
        <v>31</v>
      </c>
      <c r="F32" s="12" t="s">
        <v>13</v>
      </c>
      <c r="G32" s="12" t="str">
        <f t="shared" si="0"/>
        <v>SENIOR C</v>
      </c>
      <c r="H32" s="22" t="s">
        <v>142</v>
      </c>
      <c r="I32" s="22">
        <v>-1</v>
      </c>
      <c r="J32" s="16">
        <f>SUM(I26:I32)</f>
        <v>9</v>
      </c>
    </row>
    <row r="33" spans="1:10" ht="14.25">
      <c r="A33" s="21">
        <f t="shared" si="1"/>
        <v>29</v>
      </c>
      <c r="B33" s="12">
        <v>32</v>
      </c>
      <c r="C33" s="13" t="s">
        <v>24</v>
      </c>
      <c r="D33" s="12">
        <v>1966</v>
      </c>
      <c r="E33" s="14" t="s">
        <v>91</v>
      </c>
      <c r="F33" s="12" t="s">
        <v>13</v>
      </c>
      <c r="G33" s="12" t="str">
        <f t="shared" si="0"/>
        <v>SENIOR C</v>
      </c>
      <c r="H33" s="15"/>
      <c r="I33" s="15">
        <v>3</v>
      </c>
      <c r="J33" s="15">
        <v>3</v>
      </c>
    </row>
    <row r="34" spans="1:10" ht="14.25">
      <c r="A34" s="21">
        <f t="shared" si="1"/>
        <v>30</v>
      </c>
      <c r="B34" s="12">
        <v>85</v>
      </c>
      <c r="C34" s="13" t="s">
        <v>138</v>
      </c>
      <c r="D34" s="12">
        <v>1964</v>
      </c>
      <c r="E34" s="14" t="s">
        <v>139</v>
      </c>
      <c r="F34" s="12" t="s">
        <v>14</v>
      </c>
      <c r="G34" s="12" t="str">
        <f t="shared" si="0"/>
        <v>DONNE</v>
      </c>
      <c r="H34" s="15">
        <v>2</v>
      </c>
      <c r="I34" s="15">
        <v>6</v>
      </c>
      <c r="J34" s="15">
        <v>6</v>
      </c>
    </row>
    <row r="35" spans="1:10" ht="14.25">
      <c r="A35" s="21">
        <f t="shared" si="1"/>
        <v>31</v>
      </c>
      <c r="B35" s="12">
        <v>40</v>
      </c>
      <c r="C35" s="13" t="s">
        <v>100</v>
      </c>
      <c r="D35" s="12">
        <v>1996</v>
      </c>
      <c r="E35" s="14" t="s">
        <v>101</v>
      </c>
      <c r="F35" s="12" t="s">
        <v>13</v>
      </c>
      <c r="G35" s="12" t="str">
        <f t="shared" si="0"/>
        <v>JUNIOR</v>
      </c>
      <c r="H35" s="15">
        <v>1</v>
      </c>
      <c r="I35" s="15">
        <v>6</v>
      </c>
      <c r="J35" s="15">
        <v>6</v>
      </c>
    </row>
    <row r="36" spans="1:10" ht="14.25">
      <c r="A36" s="21">
        <f t="shared" si="1"/>
        <v>32</v>
      </c>
      <c r="B36" s="3">
        <v>45</v>
      </c>
      <c r="C36" s="2" t="s">
        <v>52</v>
      </c>
      <c r="D36" s="3">
        <v>1991</v>
      </c>
      <c r="E36" s="5" t="s">
        <v>18</v>
      </c>
      <c r="F36" s="3" t="s">
        <v>13</v>
      </c>
      <c r="G36" s="3" t="str">
        <f t="shared" si="0"/>
        <v>SENIOR A</v>
      </c>
      <c r="H36" s="11"/>
      <c r="I36" s="11">
        <v>3</v>
      </c>
      <c r="J36" s="11"/>
    </row>
    <row r="37" spans="1:10" ht="14.25">
      <c r="A37" s="21">
        <f t="shared" si="1"/>
        <v>33</v>
      </c>
      <c r="B37" s="3">
        <v>53</v>
      </c>
      <c r="C37" s="2" t="s">
        <v>60</v>
      </c>
      <c r="D37" s="3">
        <v>1984</v>
      </c>
      <c r="E37" s="5" t="s">
        <v>18</v>
      </c>
      <c r="F37" s="3" t="s">
        <v>13</v>
      </c>
      <c r="G37" s="3" t="str">
        <f aca="true" t="shared" si="2" ref="G37:G68">IF(F37="F","DONNE",IF(OR(D37&lt;1961,D37=1961),"VETERANI",IF(OR(D37&lt;1971,D37=1971),"SENIOR C",IF(OR(D37&lt;1981,D37=1981),"SENIOR B",IF(OR(D37&lt;1993,D37=1993),"SENIOR A",IF(OR(D37&lt;1997,D37=1997),"JUNIOR","ERRORE"))))))</f>
        <v>SENIOR A</v>
      </c>
      <c r="H37" s="11"/>
      <c r="I37" s="11">
        <v>3</v>
      </c>
      <c r="J37" s="11"/>
    </row>
    <row r="38" spans="1:10" ht="14.25">
      <c r="A38" s="21">
        <f t="shared" si="1"/>
        <v>34</v>
      </c>
      <c r="B38" s="3">
        <v>1</v>
      </c>
      <c r="C38" s="2" t="s">
        <v>34</v>
      </c>
      <c r="D38" s="3">
        <v>1981</v>
      </c>
      <c r="E38" s="5" t="s">
        <v>18</v>
      </c>
      <c r="F38" s="3" t="s">
        <v>13</v>
      </c>
      <c r="G38" s="3" t="str">
        <f t="shared" si="2"/>
        <v>SENIOR B</v>
      </c>
      <c r="H38" s="11"/>
      <c r="I38" s="11">
        <v>3</v>
      </c>
      <c r="J38" s="11"/>
    </row>
    <row r="39" spans="1:10" ht="14.25">
      <c r="A39" s="21">
        <f t="shared" si="1"/>
        <v>35</v>
      </c>
      <c r="B39" s="3">
        <v>5</v>
      </c>
      <c r="C39" s="2" t="s">
        <v>35</v>
      </c>
      <c r="D39" s="3">
        <v>1969</v>
      </c>
      <c r="E39" s="5" t="s">
        <v>18</v>
      </c>
      <c r="F39" s="3" t="s">
        <v>13</v>
      </c>
      <c r="G39" s="3" t="str">
        <f t="shared" si="2"/>
        <v>SENIOR C</v>
      </c>
      <c r="H39" s="22" t="s">
        <v>142</v>
      </c>
      <c r="I39" s="22">
        <v>-1</v>
      </c>
      <c r="J39" s="11"/>
    </row>
    <row r="40" spans="1:10" ht="14.25">
      <c r="A40" s="21">
        <f t="shared" si="1"/>
        <v>36</v>
      </c>
      <c r="B40" s="3">
        <v>22</v>
      </c>
      <c r="C40" s="2" t="s">
        <v>82</v>
      </c>
      <c r="D40" s="3">
        <v>1968</v>
      </c>
      <c r="E40" s="5" t="s">
        <v>18</v>
      </c>
      <c r="F40" s="3" t="s">
        <v>13</v>
      </c>
      <c r="G40" s="3" t="str">
        <f t="shared" si="2"/>
        <v>SENIOR C</v>
      </c>
      <c r="H40" s="11"/>
      <c r="I40" s="11">
        <v>3</v>
      </c>
      <c r="J40" s="11"/>
    </row>
    <row r="41" spans="1:10" ht="14.25">
      <c r="A41" s="21">
        <f t="shared" si="1"/>
        <v>37</v>
      </c>
      <c r="B41" s="3">
        <v>27</v>
      </c>
      <c r="C41" s="2" t="s">
        <v>84</v>
      </c>
      <c r="D41" s="3">
        <v>1965</v>
      </c>
      <c r="E41" s="5" t="s">
        <v>18</v>
      </c>
      <c r="F41" s="3" t="s">
        <v>13</v>
      </c>
      <c r="G41" s="3" t="str">
        <f t="shared" si="2"/>
        <v>SENIOR C</v>
      </c>
      <c r="H41" s="11"/>
      <c r="I41" s="11">
        <v>3</v>
      </c>
      <c r="J41" s="11"/>
    </row>
    <row r="42" spans="1:10" ht="14.25">
      <c r="A42" s="21">
        <f t="shared" si="1"/>
        <v>38</v>
      </c>
      <c r="B42" s="3">
        <v>23</v>
      </c>
      <c r="C42" s="2" t="s">
        <v>15</v>
      </c>
      <c r="D42" s="3">
        <v>1958</v>
      </c>
      <c r="E42" s="5" t="s">
        <v>18</v>
      </c>
      <c r="F42" s="3" t="s">
        <v>13</v>
      </c>
      <c r="G42" s="3" t="str">
        <f t="shared" si="2"/>
        <v>VETERANI</v>
      </c>
      <c r="H42" s="11">
        <v>2</v>
      </c>
      <c r="I42" s="11">
        <v>5</v>
      </c>
      <c r="J42" s="11"/>
    </row>
    <row r="43" spans="1:10" ht="14.25">
      <c r="A43" s="21">
        <f t="shared" si="1"/>
        <v>39</v>
      </c>
      <c r="B43" s="12">
        <v>52</v>
      </c>
      <c r="C43" s="13" t="s">
        <v>111</v>
      </c>
      <c r="D43" s="12">
        <v>1961</v>
      </c>
      <c r="E43" s="23" t="s">
        <v>18</v>
      </c>
      <c r="F43" s="12" t="s">
        <v>13</v>
      </c>
      <c r="G43" s="12" t="str">
        <f t="shared" si="2"/>
        <v>VETERANI</v>
      </c>
      <c r="H43" s="15">
        <v>1</v>
      </c>
      <c r="I43" s="15">
        <v>6</v>
      </c>
      <c r="J43" s="16">
        <f>SUM(I35:I43)</f>
        <v>31</v>
      </c>
    </row>
    <row r="44" spans="1:10" ht="14.25">
      <c r="A44" s="21">
        <f>+A43+1</f>
        <v>40</v>
      </c>
      <c r="B44" s="3">
        <v>79</v>
      </c>
      <c r="C44" s="6" t="s">
        <v>25</v>
      </c>
      <c r="D44" s="3">
        <v>1957</v>
      </c>
      <c r="E44" s="5" t="s">
        <v>130</v>
      </c>
      <c r="F44" s="3" t="s">
        <v>13</v>
      </c>
      <c r="G44" s="3" t="str">
        <f t="shared" si="2"/>
        <v>VETERANI</v>
      </c>
      <c r="H44" s="11"/>
      <c r="I44" s="11">
        <v>3</v>
      </c>
      <c r="J44" s="11"/>
    </row>
    <row r="45" spans="1:10" ht="14.25">
      <c r="A45" s="21">
        <f t="shared" si="1"/>
        <v>41</v>
      </c>
      <c r="B45" s="17">
        <v>57</v>
      </c>
      <c r="C45" s="18" t="s">
        <v>114</v>
      </c>
      <c r="D45" s="17">
        <v>1976</v>
      </c>
      <c r="E45" s="19" t="s">
        <v>22</v>
      </c>
      <c r="F45" s="17" t="s">
        <v>13</v>
      </c>
      <c r="G45" s="17" t="str">
        <f t="shared" si="2"/>
        <v>SENIOR B</v>
      </c>
      <c r="H45" s="20"/>
      <c r="I45" s="20">
        <v>3</v>
      </c>
      <c r="J45" s="20"/>
    </row>
    <row r="46" spans="1:10" ht="14.25">
      <c r="A46" s="21">
        <f t="shared" si="1"/>
        <v>42</v>
      </c>
      <c r="B46" s="12">
        <v>33</v>
      </c>
      <c r="C46" s="13" t="s">
        <v>92</v>
      </c>
      <c r="D46" s="12">
        <v>1966</v>
      </c>
      <c r="E46" s="14" t="s">
        <v>93</v>
      </c>
      <c r="F46" s="12" t="s">
        <v>13</v>
      </c>
      <c r="G46" s="12" t="str">
        <f t="shared" si="2"/>
        <v>SENIOR C</v>
      </c>
      <c r="H46" s="15"/>
      <c r="I46" s="15">
        <v>3</v>
      </c>
      <c r="J46" s="15">
        <v>3</v>
      </c>
    </row>
    <row r="47" spans="1:10" ht="14.25">
      <c r="A47" s="21">
        <f t="shared" si="1"/>
        <v>43</v>
      </c>
      <c r="B47" s="12">
        <v>48</v>
      </c>
      <c r="C47" s="13" t="s">
        <v>26</v>
      </c>
      <c r="D47" s="12">
        <v>1963</v>
      </c>
      <c r="E47" s="14" t="s">
        <v>106</v>
      </c>
      <c r="F47" s="12" t="s">
        <v>13</v>
      </c>
      <c r="G47" s="12" t="str">
        <f t="shared" si="2"/>
        <v>SENIOR C</v>
      </c>
      <c r="H47" s="15"/>
      <c r="I47" s="15">
        <v>3</v>
      </c>
      <c r="J47" s="15">
        <v>3</v>
      </c>
    </row>
    <row r="48" spans="1:10" ht="14.25">
      <c r="A48" s="21">
        <f t="shared" si="1"/>
        <v>44</v>
      </c>
      <c r="B48" s="3">
        <v>38</v>
      </c>
      <c r="C48" s="2" t="s">
        <v>97</v>
      </c>
      <c r="D48" s="3">
        <v>1987</v>
      </c>
      <c r="E48" s="5" t="s">
        <v>72</v>
      </c>
      <c r="F48" s="3" t="s">
        <v>13</v>
      </c>
      <c r="G48" s="3" t="str">
        <f t="shared" si="2"/>
        <v>SENIOR A</v>
      </c>
      <c r="H48" s="11"/>
      <c r="I48" s="11">
        <v>3</v>
      </c>
      <c r="J48" s="11"/>
    </row>
    <row r="49" spans="1:10" ht="14.25">
      <c r="A49" s="21">
        <f t="shared" si="1"/>
        <v>45</v>
      </c>
      <c r="B49" s="3">
        <v>46</v>
      </c>
      <c r="C49" s="2" t="s">
        <v>104</v>
      </c>
      <c r="D49" s="3">
        <v>1993</v>
      </c>
      <c r="E49" s="5" t="s">
        <v>72</v>
      </c>
      <c r="F49" s="3" t="s">
        <v>13</v>
      </c>
      <c r="G49" s="3" t="str">
        <f t="shared" si="2"/>
        <v>SENIOR A</v>
      </c>
      <c r="H49" s="11"/>
      <c r="I49" s="11">
        <v>3</v>
      </c>
      <c r="J49" s="11"/>
    </row>
    <row r="50" spans="1:10" ht="14.25">
      <c r="A50" s="21">
        <f t="shared" si="1"/>
        <v>46</v>
      </c>
      <c r="B50" s="3">
        <v>10</v>
      </c>
      <c r="C50" s="2" t="s">
        <v>74</v>
      </c>
      <c r="D50" s="3">
        <v>1974</v>
      </c>
      <c r="E50" s="5" t="s">
        <v>72</v>
      </c>
      <c r="F50" s="3" t="s">
        <v>13</v>
      </c>
      <c r="G50" s="3" t="str">
        <f t="shared" si="2"/>
        <v>SENIOR B</v>
      </c>
      <c r="H50" s="11"/>
      <c r="I50" s="11">
        <v>3</v>
      </c>
      <c r="J50" s="11"/>
    </row>
    <row r="51" spans="1:10" ht="14.25">
      <c r="A51" s="21">
        <f t="shared" si="1"/>
        <v>47</v>
      </c>
      <c r="B51" s="3">
        <v>8</v>
      </c>
      <c r="C51" s="2" t="s">
        <v>71</v>
      </c>
      <c r="D51" s="3">
        <v>1970</v>
      </c>
      <c r="E51" s="5" t="s">
        <v>72</v>
      </c>
      <c r="F51" s="3" t="s">
        <v>13</v>
      </c>
      <c r="G51" s="3" t="str">
        <f t="shared" si="2"/>
        <v>SENIOR C</v>
      </c>
      <c r="H51" s="11">
        <v>1</v>
      </c>
      <c r="I51" s="11">
        <v>6</v>
      </c>
      <c r="J51" s="11"/>
    </row>
    <row r="52" spans="1:10" ht="14.25">
      <c r="A52" s="21">
        <f t="shared" si="1"/>
        <v>48</v>
      </c>
      <c r="B52" s="12">
        <v>20</v>
      </c>
      <c r="C52" s="13" t="s">
        <v>81</v>
      </c>
      <c r="D52" s="12">
        <v>1960</v>
      </c>
      <c r="E52" s="14" t="s">
        <v>72</v>
      </c>
      <c r="F52" s="12" t="s">
        <v>13</v>
      </c>
      <c r="G52" s="12" t="str">
        <f t="shared" si="2"/>
        <v>VETERANI</v>
      </c>
      <c r="H52" s="15"/>
      <c r="I52" s="15">
        <v>3</v>
      </c>
      <c r="J52" s="15">
        <f>SUM(I48:I52)</f>
        <v>18</v>
      </c>
    </row>
    <row r="53" spans="1:10" ht="14.25">
      <c r="A53" s="21">
        <f t="shared" si="1"/>
        <v>49</v>
      </c>
      <c r="B53" s="3">
        <v>87</v>
      </c>
      <c r="C53" s="2" t="s">
        <v>63</v>
      </c>
      <c r="D53" s="3">
        <v>1996</v>
      </c>
      <c r="E53" s="5" t="s">
        <v>67</v>
      </c>
      <c r="F53" s="3" t="s">
        <v>13</v>
      </c>
      <c r="G53" s="3" t="str">
        <f t="shared" si="2"/>
        <v>JUNIOR</v>
      </c>
      <c r="H53" s="11"/>
      <c r="I53" s="11">
        <v>3</v>
      </c>
      <c r="J53" s="11"/>
    </row>
    <row r="54" spans="1:10" ht="14.25">
      <c r="A54" s="21">
        <f t="shared" si="1"/>
        <v>50</v>
      </c>
      <c r="B54" s="12">
        <v>88</v>
      </c>
      <c r="C54" s="13" t="s">
        <v>62</v>
      </c>
      <c r="D54" s="12">
        <v>1993</v>
      </c>
      <c r="E54" s="14" t="s">
        <v>67</v>
      </c>
      <c r="F54" s="12" t="s">
        <v>13</v>
      </c>
      <c r="G54" s="12" t="str">
        <f t="shared" si="2"/>
        <v>SENIOR A</v>
      </c>
      <c r="H54" s="15"/>
      <c r="I54" s="15">
        <v>3</v>
      </c>
      <c r="J54" s="15">
        <f>SUM(I53:I54)</f>
        <v>6</v>
      </c>
    </row>
    <row r="55" spans="1:10" ht="14.25">
      <c r="A55" s="21">
        <f t="shared" si="1"/>
        <v>51</v>
      </c>
      <c r="B55" s="3">
        <v>70</v>
      </c>
      <c r="C55" s="2" t="s">
        <v>124</v>
      </c>
      <c r="D55" s="3">
        <v>1996</v>
      </c>
      <c r="E55" s="5" t="s">
        <v>80</v>
      </c>
      <c r="F55" s="3" t="s">
        <v>13</v>
      </c>
      <c r="G55" s="3" t="str">
        <f t="shared" si="2"/>
        <v>JUNIOR</v>
      </c>
      <c r="H55" s="11">
        <v>3</v>
      </c>
      <c r="I55" s="11">
        <v>4</v>
      </c>
      <c r="J55" s="11"/>
    </row>
    <row r="56" spans="1:10" ht="14.25">
      <c r="A56" s="21">
        <f t="shared" si="1"/>
        <v>52</v>
      </c>
      <c r="B56" s="3">
        <v>83</v>
      </c>
      <c r="C56" s="2" t="s">
        <v>135</v>
      </c>
      <c r="D56" s="3">
        <v>1997</v>
      </c>
      <c r="E56" s="5" t="s">
        <v>80</v>
      </c>
      <c r="F56" s="3" t="s">
        <v>13</v>
      </c>
      <c r="G56" s="3" t="str">
        <f t="shared" si="2"/>
        <v>JUNIOR</v>
      </c>
      <c r="H56" s="11">
        <v>2</v>
      </c>
      <c r="I56" s="11">
        <v>5</v>
      </c>
      <c r="J56" s="11"/>
    </row>
    <row r="57" spans="1:10" ht="14.25">
      <c r="A57" s="21">
        <f t="shared" si="1"/>
        <v>53</v>
      </c>
      <c r="B57" s="12">
        <v>17</v>
      </c>
      <c r="C57" s="13" t="s">
        <v>79</v>
      </c>
      <c r="D57" s="12">
        <v>1969</v>
      </c>
      <c r="E57" s="14" t="s">
        <v>80</v>
      </c>
      <c r="F57" s="12" t="s">
        <v>13</v>
      </c>
      <c r="G57" s="12" t="str">
        <f t="shared" si="2"/>
        <v>SENIOR C</v>
      </c>
      <c r="H57" s="15"/>
      <c r="I57" s="15">
        <v>3</v>
      </c>
      <c r="J57" s="15">
        <f>SUM(I55:I57)</f>
        <v>12</v>
      </c>
    </row>
    <row r="58" spans="1:10" ht="14.25">
      <c r="A58" s="21">
        <f>+A57+1</f>
        <v>54</v>
      </c>
      <c r="B58" s="3">
        <v>82</v>
      </c>
      <c r="C58" s="2" t="s">
        <v>134</v>
      </c>
      <c r="D58" s="3">
        <v>1983</v>
      </c>
      <c r="E58" s="5" t="s">
        <v>105</v>
      </c>
      <c r="F58" s="3" t="s">
        <v>13</v>
      </c>
      <c r="G58" s="3" t="str">
        <f t="shared" si="2"/>
        <v>SENIOR A</v>
      </c>
      <c r="H58" s="11">
        <v>2</v>
      </c>
      <c r="I58" s="11">
        <v>5</v>
      </c>
      <c r="J58" s="11"/>
    </row>
    <row r="59" spans="1:10" ht="14.25">
      <c r="A59" s="21">
        <f t="shared" si="1"/>
        <v>55</v>
      </c>
      <c r="B59" s="3">
        <v>47</v>
      </c>
      <c r="C59" s="2" t="s">
        <v>64</v>
      </c>
      <c r="D59" s="3">
        <v>1975</v>
      </c>
      <c r="E59" s="5" t="s">
        <v>105</v>
      </c>
      <c r="F59" s="3" t="s">
        <v>13</v>
      </c>
      <c r="G59" s="3" t="str">
        <f t="shared" si="2"/>
        <v>SENIOR B</v>
      </c>
      <c r="H59" s="11">
        <v>3</v>
      </c>
      <c r="I59" s="11">
        <v>4</v>
      </c>
      <c r="J59" s="11"/>
    </row>
    <row r="60" spans="1:10" ht="14.25">
      <c r="A60" s="21">
        <f t="shared" si="1"/>
        <v>56</v>
      </c>
      <c r="B60" s="3">
        <v>76</v>
      </c>
      <c r="C60" s="2" t="s">
        <v>36</v>
      </c>
      <c r="D60" s="3">
        <v>1981</v>
      </c>
      <c r="E60" s="5" t="s">
        <v>105</v>
      </c>
      <c r="F60" s="3" t="s">
        <v>13</v>
      </c>
      <c r="G60" s="3" t="str">
        <f t="shared" si="2"/>
        <v>SENIOR B</v>
      </c>
      <c r="H60" s="11"/>
      <c r="I60" s="11">
        <v>3</v>
      </c>
      <c r="J60" s="11"/>
    </row>
    <row r="61" spans="1:10" ht="14.25">
      <c r="A61" s="21">
        <f t="shared" si="1"/>
        <v>57</v>
      </c>
      <c r="B61" s="12">
        <v>77</v>
      </c>
      <c r="C61" s="13" t="s">
        <v>128</v>
      </c>
      <c r="D61" s="12">
        <v>1947</v>
      </c>
      <c r="E61" s="14" t="s">
        <v>105</v>
      </c>
      <c r="F61" s="12" t="s">
        <v>13</v>
      </c>
      <c r="G61" s="12" t="str">
        <f t="shared" si="2"/>
        <v>VETERANI</v>
      </c>
      <c r="H61" s="15">
        <v>3</v>
      </c>
      <c r="I61" s="15">
        <v>4</v>
      </c>
      <c r="J61" s="15">
        <f>SUM(I58:I61)</f>
        <v>16</v>
      </c>
    </row>
    <row r="62" spans="1:10" ht="14.25">
      <c r="A62" s="21">
        <f t="shared" si="1"/>
        <v>58</v>
      </c>
      <c r="B62" s="12">
        <v>9</v>
      </c>
      <c r="C62" s="13" t="s">
        <v>44</v>
      </c>
      <c r="D62" s="12">
        <v>1977</v>
      </c>
      <c r="E62" s="14" t="s">
        <v>73</v>
      </c>
      <c r="F62" s="12" t="s">
        <v>13</v>
      </c>
      <c r="G62" s="12" t="str">
        <f t="shared" si="2"/>
        <v>SENIOR B</v>
      </c>
      <c r="H62" s="15"/>
      <c r="I62" s="15">
        <v>3</v>
      </c>
      <c r="J62" s="15">
        <v>3</v>
      </c>
    </row>
    <row r="63" spans="1:10" ht="14.25">
      <c r="A63" s="21">
        <f t="shared" si="1"/>
        <v>59</v>
      </c>
      <c r="B63" s="12">
        <v>29</v>
      </c>
      <c r="C63" s="13" t="s">
        <v>55</v>
      </c>
      <c r="D63" s="12">
        <v>1991</v>
      </c>
      <c r="E63" s="14" t="s">
        <v>87</v>
      </c>
      <c r="F63" s="12" t="s">
        <v>13</v>
      </c>
      <c r="G63" s="12" t="str">
        <f t="shared" si="2"/>
        <v>SENIOR A</v>
      </c>
      <c r="H63" s="15"/>
      <c r="I63" s="15">
        <v>3</v>
      </c>
      <c r="J63" s="15">
        <v>3</v>
      </c>
    </row>
    <row r="64" spans="1:10" ht="14.25">
      <c r="A64" s="21">
        <f t="shared" si="1"/>
        <v>60</v>
      </c>
      <c r="B64" s="12">
        <v>80</v>
      </c>
      <c r="C64" s="13" t="s">
        <v>131</v>
      </c>
      <c r="D64" s="12">
        <v>1977</v>
      </c>
      <c r="E64" s="14" t="s">
        <v>132</v>
      </c>
      <c r="F64" s="12" t="s">
        <v>13</v>
      </c>
      <c r="G64" s="12" t="str">
        <f t="shared" si="2"/>
        <v>SENIOR B</v>
      </c>
      <c r="H64" s="15"/>
      <c r="I64" s="15">
        <v>3</v>
      </c>
      <c r="J64" s="15">
        <v>3</v>
      </c>
    </row>
    <row r="65" spans="1:10" ht="14.25">
      <c r="A65" s="21">
        <f t="shared" si="1"/>
        <v>61</v>
      </c>
      <c r="B65" s="12">
        <v>59</v>
      </c>
      <c r="C65" s="13" t="s">
        <v>58</v>
      </c>
      <c r="D65" s="12">
        <v>1989</v>
      </c>
      <c r="E65" s="14" t="s">
        <v>59</v>
      </c>
      <c r="F65" s="12" t="s">
        <v>13</v>
      </c>
      <c r="G65" s="12" t="str">
        <f t="shared" si="2"/>
        <v>SENIOR A</v>
      </c>
      <c r="H65" s="15"/>
      <c r="I65" s="15">
        <v>3</v>
      </c>
      <c r="J65" s="15">
        <v>3</v>
      </c>
    </row>
    <row r="66" spans="1:10" ht="14.25">
      <c r="A66" s="21">
        <f t="shared" si="1"/>
        <v>62</v>
      </c>
      <c r="B66" s="3">
        <v>62</v>
      </c>
      <c r="C66" s="2" t="s">
        <v>119</v>
      </c>
      <c r="D66" s="3">
        <v>1986</v>
      </c>
      <c r="E66" s="5" t="s">
        <v>32</v>
      </c>
      <c r="F66" s="3" t="s">
        <v>13</v>
      </c>
      <c r="G66" s="3" t="str">
        <f t="shared" si="2"/>
        <v>SENIOR A</v>
      </c>
      <c r="H66" s="11">
        <v>1</v>
      </c>
      <c r="I66" s="11">
        <v>6</v>
      </c>
      <c r="J66" s="11"/>
    </row>
    <row r="67" spans="1:10" ht="14.25">
      <c r="A67" s="21">
        <f t="shared" si="1"/>
        <v>63</v>
      </c>
      <c r="B67" s="3">
        <v>86</v>
      </c>
      <c r="C67" s="2" t="s">
        <v>65</v>
      </c>
      <c r="D67" s="3">
        <v>1973</v>
      </c>
      <c r="E67" s="5" t="s">
        <v>32</v>
      </c>
      <c r="F67" s="3" t="s">
        <v>13</v>
      </c>
      <c r="G67" s="3" t="str">
        <f t="shared" si="2"/>
        <v>SENIOR B</v>
      </c>
      <c r="H67" s="11"/>
      <c r="I67" s="11">
        <v>3</v>
      </c>
      <c r="J67" s="11"/>
    </row>
    <row r="68" spans="1:10" ht="14.25">
      <c r="A68" s="21">
        <f t="shared" si="1"/>
        <v>64</v>
      </c>
      <c r="B68" s="12">
        <v>71</v>
      </c>
      <c r="C68" s="13" t="s">
        <v>125</v>
      </c>
      <c r="D68" s="12">
        <v>1970</v>
      </c>
      <c r="E68" s="14" t="s">
        <v>32</v>
      </c>
      <c r="F68" s="12" t="s">
        <v>13</v>
      </c>
      <c r="G68" s="12" t="str">
        <f t="shared" si="2"/>
        <v>SENIOR C</v>
      </c>
      <c r="H68" s="15"/>
      <c r="I68" s="15">
        <v>3</v>
      </c>
      <c r="J68" s="15">
        <f>SUM(I65:I68)</f>
        <v>15</v>
      </c>
    </row>
    <row r="69" spans="1:10" ht="14.25">
      <c r="A69" s="21">
        <f t="shared" si="1"/>
        <v>65</v>
      </c>
      <c r="B69" s="3">
        <v>58</v>
      </c>
      <c r="C69" s="2" t="s">
        <v>115</v>
      </c>
      <c r="D69" s="3">
        <v>1965</v>
      </c>
      <c r="E69" s="5" t="s">
        <v>116</v>
      </c>
      <c r="F69" s="3" t="s">
        <v>13</v>
      </c>
      <c r="G69" s="3" t="str">
        <f aca="true" t="shared" si="3" ref="G69:G100">IF(F69="F","DONNE",IF(OR(D69&lt;1961,D69=1961),"VETERANI",IF(OR(D69&lt;1971,D69=1971),"SENIOR C",IF(OR(D69&lt;1981,D69=1981),"SENIOR B",IF(OR(D69&lt;1993,D69=1993),"SENIOR A",IF(OR(D69&lt;1997,D69=1997),"JUNIOR","ERRORE"))))))</f>
        <v>SENIOR C</v>
      </c>
      <c r="H69" s="11"/>
      <c r="I69" s="11">
        <v>3</v>
      </c>
      <c r="J69" s="11"/>
    </row>
    <row r="70" spans="1:10" ht="14.25">
      <c r="A70" s="21">
        <f t="shared" si="1"/>
        <v>66</v>
      </c>
      <c r="B70" s="3">
        <v>73</v>
      </c>
      <c r="C70" s="2" t="s">
        <v>127</v>
      </c>
      <c r="D70" s="3">
        <v>1986</v>
      </c>
      <c r="E70" s="5" t="s">
        <v>27</v>
      </c>
      <c r="F70" s="3" t="s">
        <v>13</v>
      </c>
      <c r="G70" s="3" t="str">
        <f t="shared" si="3"/>
        <v>SENIOR A</v>
      </c>
      <c r="H70" s="11"/>
      <c r="I70" s="11">
        <v>3</v>
      </c>
      <c r="J70" s="11"/>
    </row>
    <row r="71" spans="1:10" ht="14.25">
      <c r="A71" s="21">
        <f>+A70+1</f>
        <v>67</v>
      </c>
      <c r="B71" s="3">
        <v>74</v>
      </c>
      <c r="C71" s="2" t="s">
        <v>33</v>
      </c>
      <c r="D71" s="3">
        <v>1986</v>
      </c>
      <c r="E71" s="5" t="s">
        <v>27</v>
      </c>
      <c r="F71" s="3" t="s">
        <v>13</v>
      </c>
      <c r="G71" s="3" t="str">
        <f t="shared" si="3"/>
        <v>SENIOR A</v>
      </c>
      <c r="H71" s="11"/>
      <c r="I71" s="11">
        <v>3</v>
      </c>
      <c r="J71" s="11"/>
    </row>
    <row r="72" spans="1:10" ht="14.25">
      <c r="A72" s="21">
        <f>+A71+1</f>
        <v>68</v>
      </c>
      <c r="B72" s="3">
        <v>37</v>
      </c>
      <c r="C72" s="2" t="s">
        <v>96</v>
      </c>
      <c r="D72" s="3">
        <v>1976</v>
      </c>
      <c r="E72" s="5" t="s">
        <v>27</v>
      </c>
      <c r="F72" s="3" t="s">
        <v>13</v>
      </c>
      <c r="G72" s="3" t="str">
        <f t="shared" si="3"/>
        <v>SENIOR B</v>
      </c>
      <c r="H72" s="11"/>
      <c r="I72" s="11">
        <v>3</v>
      </c>
      <c r="J72" s="11"/>
    </row>
    <row r="73" spans="1:10" ht="14.25">
      <c r="A73" s="21">
        <f aca="true" t="shared" si="4" ref="A73:A85">+A72+1</f>
        <v>69</v>
      </c>
      <c r="B73" s="3">
        <v>72</v>
      </c>
      <c r="C73" s="2" t="s">
        <v>147</v>
      </c>
      <c r="D73" s="3">
        <v>1981</v>
      </c>
      <c r="E73" s="5" t="s">
        <v>27</v>
      </c>
      <c r="F73" s="3" t="s">
        <v>13</v>
      </c>
      <c r="G73" s="3" t="str">
        <f t="shared" si="3"/>
        <v>SENIOR B</v>
      </c>
      <c r="H73" s="22" t="s">
        <v>142</v>
      </c>
      <c r="I73" s="22">
        <v>-1</v>
      </c>
      <c r="J73" s="11"/>
    </row>
    <row r="74" spans="1:10" ht="14.25">
      <c r="A74" s="21">
        <f t="shared" si="4"/>
        <v>70</v>
      </c>
      <c r="B74" s="12">
        <v>35</v>
      </c>
      <c r="C74" s="13" t="s">
        <v>57</v>
      </c>
      <c r="D74" s="12">
        <v>1971</v>
      </c>
      <c r="E74" s="14" t="s">
        <v>27</v>
      </c>
      <c r="F74" s="12" t="s">
        <v>13</v>
      </c>
      <c r="G74" s="12" t="str">
        <f t="shared" si="3"/>
        <v>SENIOR C</v>
      </c>
      <c r="H74" s="15"/>
      <c r="I74" s="15">
        <v>3</v>
      </c>
      <c r="J74" s="15">
        <f>SUM(I70:I74)</f>
        <v>11</v>
      </c>
    </row>
    <row r="75" spans="1:10" ht="14.25">
      <c r="A75" s="21">
        <f t="shared" si="4"/>
        <v>71</v>
      </c>
      <c r="B75" s="12">
        <v>6</v>
      </c>
      <c r="C75" s="13" t="s">
        <v>68</v>
      </c>
      <c r="D75" s="12">
        <v>1979</v>
      </c>
      <c r="E75" s="14" t="s">
        <v>69</v>
      </c>
      <c r="F75" s="12" t="s">
        <v>13</v>
      </c>
      <c r="G75" s="12" t="str">
        <f t="shared" si="3"/>
        <v>SENIOR B</v>
      </c>
      <c r="H75" s="15">
        <v>1</v>
      </c>
      <c r="I75" s="15">
        <v>6</v>
      </c>
      <c r="J75" s="15">
        <v>6</v>
      </c>
    </row>
    <row r="76" spans="1:10" ht="14.25">
      <c r="A76" s="21">
        <f t="shared" si="4"/>
        <v>72</v>
      </c>
      <c r="B76" s="12">
        <v>61</v>
      </c>
      <c r="C76" s="13" t="s">
        <v>117</v>
      </c>
      <c r="D76" s="12">
        <v>1975</v>
      </c>
      <c r="E76" s="14" t="s">
        <v>118</v>
      </c>
      <c r="F76" s="12" t="s">
        <v>13</v>
      </c>
      <c r="G76" s="12" t="str">
        <f t="shared" si="3"/>
        <v>SENIOR B</v>
      </c>
      <c r="H76" s="15">
        <v>2</v>
      </c>
      <c r="I76" s="15">
        <v>5</v>
      </c>
      <c r="J76" s="15">
        <v>5</v>
      </c>
    </row>
    <row r="77" spans="1:10" ht="14.25">
      <c r="A77" s="21">
        <f t="shared" si="4"/>
        <v>73</v>
      </c>
      <c r="B77" s="3">
        <v>34</v>
      </c>
      <c r="C77" s="2" t="s">
        <v>19</v>
      </c>
      <c r="D77" s="3">
        <v>1970</v>
      </c>
      <c r="E77" s="5" t="s">
        <v>37</v>
      </c>
      <c r="F77" s="3" t="s">
        <v>13</v>
      </c>
      <c r="G77" s="3" t="str">
        <f t="shared" si="3"/>
        <v>SENIOR C</v>
      </c>
      <c r="H77" s="11"/>
      <c r="I77" s="11">
        <v>3</v>
      </c>
      <c r="J77" s="11"/>
    </row>
    <row r="78" spans="1:10" ht="14.25">
      <c r="A78" s="21">
        <f t="shared" si="4"/>
        <v>74</v>
      </c>
      <c r="B78" s="3">
        <v>41</v>
      </c>
      <c r="C78" s="2" t="s">
        <v>16</v>
      </c>
      <c r="D78" s="3">
        <v>1963</v>
      </c>
      <c r="E78" s="5" t="s">
        <v>37</v>
      </c>
      <c r="F78" s="3" t="s">
        <v>13</v>
      </c>
      <c r="G78" s="3" t="str">
        <f t="shared" si="3"/>
        <v>SENIOR C</v>
      </c>
      <c r="H78" s="11"/>
      <c r="I78" s="11">
        <v>3</v>
      </c>
      <c r="J78" s="11"/>
    </row>
    <row r="79" spans="1:10" ht="14.25">
      <c r="A79" s="21">
        <f t="shared" si="4"/>
        <v>75</v>
      </c>
      <c r="B79" s="12">
        <v>78</v>
      </c>
      <c r="C79" s="13" t="s">
        <v>129</v>
      </c>
      <c r="D79" s="12">
        <v>1970</v>
      </c>
      <c r="E79" s="14" t="s">
        <v>37</v>
      </c>
      <c r="F79" s="12" t="s">
        <v>13</v>
      </c>
      <c r="G79" s="12" t="str">
        <f t="shared" si="3"/>
        <v>SENIOR C</v>
      </c>
      <c r="H79" s="15"/>
      <c r="I79" s="15">
        <v>3</v>
      </c>
      <c r="J79" s="15">
        <v>3</v>
      </c>
    </row>
    <row r="80" spans="1:10" ht="14.25">
      <c r="A80" s="21">
        <f t="shared" si="4"/>
        <v>76</v>
      </c>
      <c r="B80" s="3">
        <v>68</v>
      </c>
      <c r="C80" s="2" t="s">
        <v>123</v>
      </c>
      <c r="D80" s="3">
        <v>1983</v>
      </c>
      <c r="E80" s="5" t="s">
        <v>47</v>
      </c>
      <c r="F80" s="3" t="s">
        <v>13</v>
      </c>
      <c r="G80" s="3" t="str">
        <f t="shared" si="3"/>
        <v>SENIOR A</v>
      </c>
      <c r="H80" s="11"/>
      <c r="I80" s="11">
        <v>3</v>
      </c>
      <c r="J80" s="11"/>
    </row>
    <row r="81" spans="1:10" ht="14.25">
      <c r="A81" s="21">
        <f t="shared" si="4"/>
        <v>77</v>
      </c>
      <c r="B81" s="3">
        <v>89</v>
      </c>
      <c r="C81" s="2" t="s">
        <v>140</v>
      </c>
      <c r="D81" s="3">
        <v>1982</v>
      </c>
      <c r="E81" s="5" t="s">
        <v>47</v>
      </c>
      <c r="F81" s="3" t="s">
        <v>13</v>
      </c>
      <c r="G81" s="3" t="str">
        <f t="shared" si="3"/>
        <v>SENIOR A</v>
      </c>
      <c r="H81" s="11"/>
      <c r="I81" s="11">
        <v>3</v>
      </c>
      <c r="J81" s="11"/>
    </row>
    <row r="82" spans="1:10" ht="14.25">
      <c r="A82" s="21">
        <f t="shared" si="4"/>
        <v>78</v>
      </c>
      <c r="B82" s="3">
        <v>66</v>
      </c>
      <c r="C82" s="2" t="s">
        <v>54</v>
      </c>
      <c r="D82" s="3">
        <v>1976</v>
      </c>
      <c r="E82" s="5" t="s">
        <v>47</v>
      </c>
      <c r="F82" s="3" t="s">
        <v>13</v>
      </c>
      <c r="G82" s="3" t="str">
        <f t="shared" si="3"/>
        <v>SENIOR B</v>
      </c>
      <c r="H82" s="11"/>
      <c r="I82" s="11">
        <v>3</v>
      </c>
      <c r="J82" s="11"/>
    </row>
    <row r="83" spans="1:10" ht="14.25">
      <c r="A83" s="21">
        <f t="shared" si="4"/>
        <v>79</v>
      </c>
      <c r="B83" s="12">
        <v>67</v>
      </c>
      <c r="C83" s="13" t="s">
        <v>122</v>
      </c>
      <c r="D83" s="12">
        <v>1976</v>
      </c>
      <c r="E83" s="14" t="s">
        <v>47</v>
      </c>
      <c r="F83" s="12" t="s">
        <v>13</v>
      </c>
      <c r="G83" s="12" t="str">
        <f t="shared" si="3"/>
        <v>SENIOR B</v>
      </c>
      <c r="H83" s="15"/>
      <c r="I83" s="15">
        <v>3</v>
      </c>
      <c r="J83" s="15">
        <f>SUM(I80:I83)</f>
        <v>12</v>
      </c>
    </row>
    <row r="84" spans="1:10" ht="14.25">
      <c r="A84" s="21">
        <f t="shared" si="4"/>
        <v>80</v>
      </c>
      <c r="B84" s="3">
        <v>49</v>
      </c>
      <c r="C84" s="2" t="s">
        <v>107</v>
      </c>
      <c r="D84" s="3">
        <v>1994</v>
      </c>
      <c r="E84" s="5" t="s">
        <v>28</v>
      </c>
      <c r="F84" s="3" t="s">
        <v>13</v>
      </c>
      <c r="G84" s="3" t="str">
        <f t="shared" si="3"/>
        <v>JUNIOR</v>
      </c>
      <c r="H84" s="11"/>
      <c r="I84" s="11">
        <v>3</v>
      </c>
      <c r="J84" s="11"/>
    </row>
    <row r="85" spans="1:10" ht="14.25">
      <c r="A85" s="21">
        <f t="shared" si="4"/>
        <v>81</v>
      </c>
      <c r="B85" s="3">
        <v>21</v>
      </c>
      <c r="C85" s="2" t="s">
        <v>53</v>
      </c>
      <c r="D85" s="3">
        <v>1988</v>
      </c>
      <c r="E85" s="5" t="s">
        <v>28</v>
      </c>
      <c r="F85" s="3" t="s">
        <v>13</v>
      </c>
      <c r="G85" s="3" t="str">
        <f t="shared" si="3"/>
        <v>SENIOR A</v>
      </c>
      <c r="H85" s="11"/>
      <c r="I85" s="11">
        <v>3</v>
      </c>
      <c r="J85" s="11"/>
    </row>
    <row r="86" spans="1:10" ht="14.25">
      <c r="A86" s="21">
        <f>+A85+1</f>
        <v>82</v>
      </c>
      <c r="B86" s="3">
        <v>64</v>
      </c>
      <c r="C86" s="2" t="s">
        <v>20</v>
      </c>
      <c r="D86" s="3">
        <v>1987</v>
      </c>
      <c r="E86" s="5" t="s">
        <v>28</v>
      </c>
      <c r="F86" s="3" t="s">
        <v>13</v>
      </c>
      <c r="G86" s="3" t="str">
        <f t="shared" si="3"/>
        <v>SENIOR A</v>
      </c>
      <c r="H86" s="11"/>
      <c r="I86" s="11">
        <v>3</v>
      </c>
      <c r="J86" s="11"/>
    </row>
    <row r="87" spans="1:10" ht="14.25">
      <c r="A87" s="21">
        <f aca="true" t="shared" si="5" ref="A87:A93">+A86+1</f>
        <v>83</v>
      </c>
      <c r="B87" s="12">
        <v>65</v>
      </c>
      <c r="C87" s="13" t="s">
        <v>121</v>
      </c>
      <c r="D87" s="12">
        <v>1990</v>
      </c>
      <c r="E87" s="14" t="s">
        <v>28</v>
      </c>
      <c r="F87" s="12" t="s">
        <v>13</v>
      </c>
      <c r="G87" s="12" t="str">
        <f t="shared" si="3"/>
        <v>SENIOR A</v>
      </c>
      <c r="H87" s="15"/>
      <c r="I87" s="15">
        <v>3</v>
      </c>
      <c r="J87" s="15">
        <f>SUM(I84:I87)</f>
        <v>12</v>
      </c>
    </row>
    <row r="88" spans="1:10" ht="14.25">
      <c r="A88" s="21">
        <f t="shared" si="5"/>
        <v>84</v>
      </c>
      <c r="B88" s="12">
        <v>11</v>
      </c>
      <c r="C88" s="13" t="s">
        <v>75</v>
      </c>
      <c r="D88" s="12">
        <v>1968</v>
      </c>
      <c r="E88" s="14" t="s">
        <v>56</v>
      </c>
      <c r="F88" s="12" t="s">
        <v>14</v>
      </c>
      <c r="G88" s="12" t="str">
        <f t="shared" si="3"/>
        <v>DONNE</v>
      </c>
      <c r="H88" s="15">
        <v>1</v>
      </c>
      <c r="I88" s="15">
        <v>6</v>
      </c>
      <c r="J88" s="15">
        <v>6</v>
      </c>
    </row>
    <row r="89" spans="1:11" ht="14.25">
      <c r="A89" s="21">
        <f t="shared" si="5"/>
        <v>85</v>
      </c>
      <c r="B89" s="3">
        <v>7</v>
      </c>
      <c r="C89" s="2" t="s">
        <v>70</v>
      </c>
      <c r="D89" s="3">
        <v>1967</v>
      </c>
      <c r="E89" s="5" t="s">
        <v>46</v>
      </c>
      <c r="F89" s="3" t="s">
        <v>13</v>
      </c>
      <c r="G89" s="3" t="str">
        <f t="shared" si="3"/>
        <v>SENIOR C</v>
      </c>
      <c r="H89" s="11"/>
      <c r="I89" s="11">
        <v>3</v>
      </c>
      <c r="J89" s="11"/>
      <c r="K89" s="7"/>
    </row>
    <row r="90" spans="1:10" ht="14.25">
      <c r="A90" s="21">
        <f t="shared" si="5"/>
        <v>86</v>
      </c>
      <c r="B90" s="3">
        <v>75</v>
      </c>
      <c r="C90" s="2" t="s">
        <v>21</v>
      </c>
      <c r="D90" s="3">
        <v>1966</v>
      </c>
      <c r="E90" s="5" t="s">
        <v>46</v>
      </c>
      <c r="F90" s="3" t="s">
        <v>13</v>
      </c>
      <c r="G90" s="3" t="str">
        <f t="shared" si="3"/>
        <v>SENIOR C</v>
      </c>
      <c r="H90" s="11"/>
      <c r="I90" s="11">
        <v>3</v>
      </c>
      <c r="J90" s="11"/>
    </row>
    <row r="91" spans="1:10" ht="14.25">
      <c r="A91" s="21">
        <f t="shared" si="5"/>
        <v>87</v>
      </c>
      <c r="B91" s="12">
        <v>55</v>
      </c>
      <c r="C91" s="13" t="s">
        <v>112</v>
      </c>
      <c r="D91" s="12">
        <v>1961</v>
      </c>
      <c r="E91" s="14" t="s">
        <v>46</v>
      </c>
      <c r="F91" s="12" t="s">
        <v>13</v>
      </c>
      <c r="G91" s="12" t="str">
        <f t="shared" si="3"/>
        <v>VETERANI</v>
      </c>
      <c r="H91" s="15"/>
      <c r="I91" s="15">
        <v>3</v>
      </c>
      <c r="J91" s="15">
        <f>SUM(I89:I91)</f>
        <v>9</v>
      </c>
    </row>
    <row r="92" spans="1:10" ht="14.25">
      <c r="A92" s="21">
        <f t="shared" si="5"/>
        <v>88</v>
      </c>
      <c r="B92" s="3">
        <v>801</v>
      </c>
      <c r="C92" s="2" t="s">
        <v>141</v>
      </c>
      <c r="D92" s="3">
        <v>1984</v>
      </c>
      <c r="E92" s="5"/>
      <c r="F92" s="3" t="s">
        <v>13</v>
      </c>
      <c r="G92" s="3" t="s">
        <v>66</v>
      </c>
      <c r="H92" s="11">
        <v>1</v>
      </c>
      <c r="I92" s="11">
        <v>6</v>
      </c>
      <c r="J92" s="11"/>
    </row>
    <row r="93" spans="1:10" ht="14.25">
      <c r="A93" s="21">
        <f t="shared" si="5"/>
        <v>89</v>
      </c>
      <c r="B93" s="3">
        <v>81</v>
      </c>
      <c r="C93" s="2" t="s">
        <v>133</v>
      </c>
      <c r="D93" s="3">
        <v>1975</v>
      </c>
      <c r="E93" s="5"/>
      <c r="F93" s="3" t="s">
        <v>13</v>
      </c>
      <c r="G93" s="3" t="str">
        <f>IF(F93="F","DONNE",IF(OR(D93&lt;1961,D93=1961),"VETERANI",IF(OR(D93&lt;1971,D93=1971),"SENIOR C",IF(OR(D93&lt;1981,D93=1981),"SENIOR B",IF(OR(D93&lt;1993,D93=1993),"SENIOR A",IF(OR(D93&lt;1997,D93=1997),"JUNIOR","ERRORE"))))))</f>
        <v>SENIOR B</v>
      </c>
      <c r="H93" s="11"/>
      <c r="I93" s="11">
        <v>3</v>
      </c>
      <c r="J93" s="11"/>
    </row>
    <row r="94" spans="2:10" ht="14.25">
      <c r="B94" s="3">
        <v>69</v>
      </c>
      <c r="C94" s="2"/>
      <c r="D94" s="3"/>
      <c r="E94" s="5"/>
      <c r="F94" s="3"/>
      <c r="G94" s="3"/>
      <c r="H94" s="11"/>
      <c r="I94" s="4"/>
      <c r="J94" s="4"/>
    </row>
  </sheetData>
  <sheetProtection/>
  <autoFilter ref="G1:G94"/>
  <mergeCells count="1">
    <mergeCell ref="B2:J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5" fitToWidth="1" horizontalDpi="360" verticalDpi="36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D33"/>
  <sheetViews>
    <sheetView zoomScalePageLayoutView="0" workbookViewId="0" topLeftCell="A1">
      <selection activeCell="C3" sqref="C3"/>
    </sheetView>
  </sheetViews>
  <sheetFormatPr defaultColWidth="9.140625" defaultRowHeight="12.75"/>
  <cols>
    <col min="3" max="3" width="43.8515625" style="0" customWidth="1"/>
  </cols>
  <sheetData>
    <row r="3" spans="3:4" ht="19.5">
      <c r="C3" s="24" t="s">
        <v>18</v>
      </c>
      <c r="D3" s="25">
        <v>31</v>
      </c>
    </row>
    <row r="4" spans="3:4" ht="19.5">
      <c r="C4" s="24" t="s">
        <v>47</v>
      </c>
      <c r="D4" s="25">
        <v>30</v>
      </c>
    </row>
    <row r="5" spans="3:4" ht="19.5">
      <c r="C5" s="24" t="s">
        <v>32</v>
      </c>
      <c r="D5" s="25">
        <v>23</v>
      </c>
    </row>
    <row r="6" spans="3:4" ht="19.5">
      <c r="C6" s="24" t="s">
        <v>17</v>
      </c>
      <c r="D6" s="25">
        <v>20</v>
      </c>
    </row>
    <row r="7" spans="3:4" ht="19.5">
      <c r="C7" s="24" t="s">
        <v>72</v>
      </c>
      <c r="D7" s="25">
        <v>18</v>
      </c>
    </row>
    <row r="8" spans="3:4" ht="19.5">
      <c r="C8" s="24" t="s">
        <v>22</v>
      </c>
      <c r="D8" s="25">
        <v>17</v>
      </c>
    </row>
    <row r="9" spans="3:4" ht="19.5">
      <c r="C9" s="24" t="s">
        <v>152</v>
      </c>
      <c r="D9" s="25">
        <v>16</v>
      </c>
    </row>
    <row r="10" spans="3:4" ht="19.5">
      <c r="C10" s="24" t="s">
        <v>105</v>
      </c>
      <c r="D10" s="25">
        <v>16</v>
      </c>
    </row>
    <row r="11" spans="3:4" ht="19.5">
      <c r="C11" s="24" t="s">
        <v>27</v>
      </c>
      <c r="D11" s="25">
        <v>14</v>
      </c>
    </row>
    <row r="12" spans="3:4" ht="19.5">
      <c r="C12" s="24" t="s">
        <v>101</v>
      </c>
      <c r="D12" s="25">
        <v>12</v>
      </c>
    </row>
    <row r="13" spans="3:4" ht="19.5">
      <c r="C13" s="24" t="s">
        <v>153</v>
      </c>
      <c r="D13" s="25">
        <v>12</v>
      </c>
    </row>
    <row r="14" spans="3:4" ht="19.5">
      <c r="C14" s="24" t="s">
        <v>37</v>
      </c>
      <c r="D14" s="25">
        <v>9</v>
      </c>
    </row>
    <row r="15" spans="3:4" ht="19.5">
      <c r="C15" s="24" t="s">
        <v>46</v>
      </c>
      <c r="D15" s="25">
        <v>9</v>
      </c>
    </row>
    <row r="16" spans="3:4" ht="19.5">
      <c r="C16" s="24" t="s">
        <v>154</v>
      </c>
      <c r="D16" s="25">
        <v>6</v>
      </c>
    </row>
    <row r="17" spans="3:4" ht="19.5">
      <c r="C17" s="24" t="s">
        <v>157</v>
      </c>
      <c r="D17" s="25">
        <v>6</v>
      </c>
    </row>
    <row r="18" spans="3:4" ht="19.5">
      <c r="C18" s="24" t="s">
        <v>69</v>
      </c>
      <c r="D18" s="25">
        <v>6</v>
      </c>
    </row>
    <row r="19" spans="3:4" ht="19.5">
      <c r="C19" s="24" t="s">
        <v>156</v>
      </c>
      <c r="D19" s="25">
        <v>6</v>
      </c>
    </row>
    <row r="20" spans="3:4" ht="19.5">
      <c r="C20" s="24" t="s">
        <v>139</v>
      </c>
      <c r="D20" s="25">
        <v>5</v>
      </c>
    </row>
    <row r="21" spans="3:4" ht="19.5">
      <c r="C21" s="24" t="s">
        <v>118</v>
      </c>
      <c r="D21" s="25">
        <v>5</v>
      </c>
    </row>
    <row r="22" spans="3:4" ht="19.5">
      <c r="C22" s="24" t="s">
        <v>137</v>
      </c>
      <c r="D22" s="25">
        <v>4</v>
      </c>
    </row>
    <row r="23" spans="3:4" ht="19.5">
      <c r="C23" s="24" t="s">
        <v>93</v>
      </c>
      <c r="D23" s="25">
        <v>3</v>
      </c>
    </row>
    <row r="24" spans="3:4" ht="19.5">
      <c r="C24" s="24" t="s">
        <v>155</v>
      </c>
      <c r="D24" s="25">
        <v>3</v>
      </c>
    </row>
    <row r="25" spans="3:4" ht="19.5">
      <c r="C25" s="24" t="s">
        <v>106</v>
      </c>
      <c r="D25" s="25">
        <v>3</v>
      </c>
    </row>
    <row r="26" spans="3:4" ht="19.5">
      <c r="C26" s="24" t="s">
        <v>73</v>
      </c>
      <c r="D26" s="25">
        <v>3</v>
      </c>
    </row>
    <row r="27" spans="3:4" ht="19.5">
      <c r="C27" s="24" t="s">
        <v>87</v>
      </c>
      <c r="D27" s="25">
        <v>3</v>
      </c>
    </row>
    <row r="28" spans="3:4" ht="19.5">
      <c r="C28" s="24" t="s">
        <v>132</v>
      </c>
      <c r="D28" s="25">
        <v>3</v>
      </c>
    </row>
    <row r="29" spans="3:4" ht="19.5">
      <c r="C29" s="24" t="s">
        <v>59</v>
      </c>
      <c r="D29" s="25">
        <v>3</v>
      </c>
    </row>
    <row r="30" spans="3:4" ht="19.5">
      <c r="C30" s="24" t="s">
        <v>158</v>
      </c>
      <c r="D30" s="25">
        <v>3</v>
      </c>
    </row>
    <row r="31" spans="3:4" ht="19.5">
      <c r="C31" s="24"/>
      <c r="D31" s="25"/>
    </row>
    <row r="32" spans="3:4" ht="19.5">
      <c r="C32" s="24"/>
      <c r="D32" s="25"/>
    </row>
    <row r="33" spans="3:4" ht="19.5">
      <c r="C33" s="24"/>
      <c r="D33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&amp; Gabriele</dc:creator>
  <cp:keywords/>
  <dc:description/>
  <cp:lastModifiedBy> </cp:lastModifiedBy>
  <cp:lastPrinted>2011-06-26T12:36:52Z</cp:lastPrinted>
  <dcterms:created xsi:type="dcterms:W3CDTF">2002-05-07T19:20:02Z</dcterms:created>
  <dcterms:modified xsi:type="dcterms:W3CDTF">2011-06-29T15:15:27Z</dcterms:modified>
  <cp:category/>
  <cp:version/>
  <cp:contentType/>
  <cp:contentStatus/>
</cp:coreProperties>
</file>